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28830" windowHeight="6150"/>
  </bookViews>
  <sheets>
    <sheet name="ARHCF FORM" sheetId="1" r:id="rId1"/>
    <sheet name="Company Codes" sheetId="4" r:id="rId2"/>
    <sheet name="Sheet2" sheetId="2" r:id="rId3"/>
    <sheet name="Sheet3" sheetId="3" r:id="rId4"/>
  </sheets>
  <definedNames>
    <definedName name="arkansasHCF2007rates" localSheetId="1">'Company Codes'!#REF!</definedName>
    <definedName name="ArkansasHCF2011Rates" localSheetId="1">'Company Codes'!#REF!</definedName>
    <definedName name="carrierlist_1" localSheetId="1">'Company Codes'!$A$2:$F$329</definedName>
    <definedName name="CompanyCodes" localSheetId="1">'Company Codes'!$A$1</definedName>
    <definedName name="CompanyCodes">#REF!</definedName>
    <definedName name="_xlnm.Print_Area" localSheetId="0">'ARHCF FORM'!$A$1:$K$53</definedName>
    <definedName name="vermont2007_2008rates" localSheetId="1">'Company Codes'!$E$1:$F$16</definedName>
  </definedNames>
  <calcPr calcId="145621"/>
</workbook>
</file>

<file path=xl/calcChain.xml><?xml version="1.0" encoding="utf-8"?>
<calcChain xmlns="http://schemas.openxmlformats.org/spreadsheetml/2006/main">
  <c r="AL37" i="1" l="1"/>
  <c r="E14" i="1" s="1"/>
  <c r="E11" i="1" l="1"/>
  <c r="E12" i="1"/>
  <c r="E13" i="1"/>
</calcChain>
</file>

<file path=xl/connections.xml><?xml version="1.0" encoding="utf-8"?>
<connections xmlns="http://schemas.openxmlformats.org/spreadsheetml/2006/main">
  <connection id="1" name="Connection" type="4" refreshedVersion="3" background="1" refreshOnLoad="1" saveData="1">
    <webPr sourceData="1" parsePre="1" consecutive="1" xl2000="1" url="http://www.r-l-s-a.com/Arkansas/ArkansasHCF2011Rates.htm"/>
  </connection>
  <connection id="2" name="Connection1" type="4" refreshedVersion="3" background="1" saveData="1">
    <webPr sourceData="1" parsePre="1" consecutive="1" xl2000="1" url="http://www.r-l-s-a.com/arkansas/carrierlist.htm" htmlTables="1"/>
  </connection>
</connections>
</file>

<file path=xl/sharedStrings.xml><?xml version="1.0" encoding="utf-8"?>
<sst xmlns="http://schemas.openxmlformats.org/spreadsheetml/2006/main" count="1611" uniqueCount="1393">
  <si>
    <t>Arkansas High Cost Fund</t>
  </si>
  <si>
    <t>Please read the instructions at www.ruraltelcom.com and complete the report using MS Excel at www.ruraltelcom.com</t>
  </si>
  <si>
    <t>Reporting period</t>
  </si>
  <si>
    <t>CHECK ONE</t>
  </si>
  <si>
    <t>DUE DATE</t>
  </si>
  <si>
    <t>Carrier</t>
  </si>
  <si>
    <t>JANUARY</t>
  </si>
  <si>
    <t>Company Name:</t>
  </si>
  <si>
    <t>FEBRUARY</t>
  </si>
  <si>
    <t>Street Address:</t>
  </si>
  <si>
    <t>MARCH</t>
  </si>
  <si>
    <t>City, State, Zip :</t>
  </si>
  <si>
    <t>APRIL</t>
  </si>
  <si>
    <t>Phone Number:</t>
  </si>
  <si>
    <t>MAY</t>
  </si>
  <si>
    <t>JUNE</t>
  </si>
  <si>
    <t>Contact</t>
  </si>
  <si>
    <t>Name:</t>
  </si>
  <si>
    <t>JULY</t>
  </si>
  <si>
    <t>AUGUST</t>
  </si>
  <si>
    <t>SEPTEMBER</t>
  </si>
  <si>
    <t>OCTOBER</t>
  </si>
  <si>
    <t>E-mail Address:</t>
  </si>
  <si>
    <t>NOVEMBER</t>
  </si>
  <si>
    <t>DECEMBER</t>
  </si>
  <si>
    <t>CHECK HERE IF THIS REPLACES A PREVIOUS SUBMISSION</t>
  </si>
  <si>
    <t>Assessment</t>
  </si>
  <si>
    <t>Intrastate Retail Revenues Only&gt;&gt;&gt;&gt;&gt;&gt;&gt;&gt;&gt;&gt;&gt;&gt;&gt;&gt;&gt;&gt;&gt;&gt;&gt;&gt;&gt;&gt;&gt;&gt;&gt;&gt;&gt;&gt;&gt;&gt;&gt;</t>
  </si>
  <si>
    <t>Uncollectible Intrastate Retail Revenues&gt;&gt;&gt;&gt;&gt;&gt;&gt;&gt;&gt;&gt;&gt;&gt;&gt;&gt;&gt;&gt;&gt;&gt;&gt;&gt;&gt;&gt;&gt;</t>
  </si>
  <si>
    <t>Revenue Subject to Arkansas HCF Assessment&gt;&gt;&gt;&gt;&gt;&gt;&gt;&gt;&gt;&gt;&gt;&gt;&gt;&gt;&gt;&gt;&gt;&gt;&gt;</t>
  </si>
  <si>
    <t>Total ARHCF Assessment&gt;&gt;&gt;&gt;&gt;&gt;&gt;&gt;&gt;&gt;&gt;&gt;&gt;&gt;&gt;&gt;&gt;&gt;&gt;&gt;&gt;&gt;&gt;&gt;&gt;&gt;&gt;&gt;&gt;&gt;&gt;&gt;&gt;&gt;&gt;&gt;&gt;</t>
  </si>
  <si>
    <t>Remit</t>
  </si>
  <si>
    <t>Outstanding Debt, (Credit) or (Fund Support Amount )</t>
  </si>
  <si>
    <t>Total Remittance Due to the administrator on or before due date</t>
  </si>
  <si>
    <t>Unsigned reports may be submitted by email but will only be accepted from a preauthorized email address. Email ruraltelcom@ruraltelcom.com for authorization.</t>
  </si>
  <si>
    <t>Signed worksheets may be submitted by fax, email, postal mail or courier. Under penalties as provided by law, I certify that I have examined this report and to the best of my knowledge and belief it is true, correct and complete. I further acknowledge the Administrator's authority to request additional supporting information as may be necessary.</t>
  </si>
  <si>
    <t>Date</t>
  </si>
  <si>
    <t>Authorized Signor Name</t>
  </si>
  <si>
    <t>Authorized Signor Signature</t>
  </si>
  <si>
    <t>Signor Title</t>
  </si>
  <si>
    <t>Submit by US Mail:</t>
  </si>
  <si>
    <t>ARHCF</t>
  </si>
  <si>
    <t>Submit by courier :</t>
  </si>
  <si>
    <t>PO BOX 608</t>
  </si>
  <si>
    <t>RURAL TELCOM SOLUTIONS, LLC</t>
  </si>
  <si>
    <t>DANVILLE, AR 72833</t>
  </si>
  <si>
    <t>810 DAN ARK CIRCLE</t>
  </si>
  <si>
    <t>Submit by fax:</t>
  </si>
  <si>
    <t>479-495-5995</t>
  </si>
  <si>
    <t>QUESTIONS: CONTACT RURAL TELCOM SOLUTIONS, LLC AT 479-495-5881 OR RURALTELCOM@RURALTELCOM.COM</t>
  </si>
  <si>
    <t>Payments may be made by EFT, ACH or by Check. Make payable to ARHCF and note your assigned ID on Checks</t>
  </si>
  <si>
    <t>ID</t>
  </si>
  <si>
    <t>Carrier Name</t>
  </si>
  <si>
    <t>Add</t>
  </si>
  <si>
    <t>CSZ</t>
  </si>
  <si>
    <t>PRIMARY_PHONE</t>
  </si>
  <si>
    <t>CID</t>
  </si>
  <si>
    <t>CNAME</t>
  </si>
  <si>
    <t>800 Response Information Services, LLC</t>
  </si>
  <si>
    <t>200 Church Street</t>
  </si>
  <si>
    <t>Burlington, VT 05401</t>
  </si>
  <si>
    <t>(802) 860-0378</t>
  </si>
  <si>
    <t>Access One</t>
  </si>
  <si>
    <t>820 West Jackson Blvd, 6th Floor</t>
  </si>
  <si>
    <t>Chicago, IL 60607</t>
  </si>
  <si>
    <t>(312) 441-1000</t>
  </si>
  <si>
    <t>Access Point, Inc.</t>
  </si>
  <si>
    <t>1100 Crescent Green, Suite 109</t>
  </si>
  <si>
    <t>Cary, NC 27518</t>
  </si>
  <si>
    <t>(919) 851-4838</t>
  </si>
  <si>
    <t>Access2Go, Inc.</t>
  </si>
  <si>
    <t>4700 N. Prospect Road</t>
  </si>
  <si>
    <t>Peoria Heights, IL 61616</t>
  </si>
  <si>
    <t>(309) 688-3340</t>
  </si>
  <si>
    <t>Accessline Communications Corporation</t>
  </si>
  <si>
    <t>11201 SE 8th Street, Suite 200</t>
  </si>
  <si>
    <t>Bellevue, WA 98004</t>
  </si>
  <si>
    <t>(206) 621-3500</t>
  </si>
  <si>
    <t>ACN Communications Services Inc.</t>
  </si>
  <si>
    <t>1000 Progress Place</t>
  </si>
  <si>
    <t>Concord, NC 28025-2449</t>
  </si>
  <si>
    <t>(248) 699-4000</t>
  </si>
  <si>
    <t>Advantage Telecommunications Corp</t>
  </si>
  <si>
    <t>3001 Aloma Avenue, Suite 304</t>
  </si>
  <si>
    <t>Winter Park, FL 32792</t>
  </si>
  <si>
    <t>(800) 435-9217</t>
  </si>
  <si>
    <t>Aero Communications, LLC</t>
  </si>
  <si>
    <t>3901 Technology Drive</t>
  </si>
  <si>
    <t>Paducah, KY 42001</t>
  </si>
  <si>
    <t>(270) 442-7361</t>
  </si>
  <si>
    <t>Affinity Network, Inc.</t>
  </si>
  <si>
    <t>4380 Boulder Highway</t>
  </si>
  <si>
    <t>Los Vegas, NV 89121</t>
  </si>
  <si>
    <t>(702) 547-8486</t>
  </si>
  <si>
    <t>Affordable Long Distance LLC</t>
  </si>
  <si>
    <t>1308 Medora Road</t>
  </si>
  <si>
    <t>Mendota Heights, MN 55118</t>
  </si>
  <si>
    <t>(651) 457-8671</t>
  </si>
  <si>
    <t>Airespring, Inc.</t>
  </si>
  <si>
    <t>6060 Sepulveda Blvd. Suite 220</t>
  </si>
  <si>
    <t>Van Nuys, CA 91411</t>
  </si>
  <si>
    <t>(818) 786-8990</t>
  </si>
  <si>
    <t>AirNex Communications, Inc.</t>
  </si>
  <si>
    <t>3180 Crow Canyon Place Suite 109</t>
  </si>
  <si>
    <t>San Ramon, CA 94583</t>
  </si>
  <si>
    <t>(925) 327-0400</t>
  </si>
  <si>
    <t>ALEC, Inc.</t>
  </si>
  <si>
    <t>250 West Main Street, Suite 1920</t>
  </si>
  <si>
    <t>Lexington, KY 40507</t>
  </si>
  <si>
    <t>(859) 721-4200</t>
  </si>
  <si>
    <t>Allegiance Communications</t>
  </si>
  <si>
    <t>1819 Airport Drive</t>
  </si>
  <si>
    <t>Shawnee, OK 74804</t>
  </si>
  <si>
    <t>Alliance Global Networks, LLC</t>
  </si>
  <si>
    <t>1221 Post Road</t>
  </si>
  <si>
    <t>East Westport, CT 06880</t>
  </si>
  <si>
    <t>(203) 221-8700</t>
  </si>
  <si>
    <t>Alliance Group Services, Inc. aka AGSI</t>
  </si>
  <si>
    <t>1221 Post Road E</t>
  </si>
  <si>
    <t>Westport, CT 06880</t>
  </si>
  <si>
    <t>ALLTEL Cellular Associates of Arkansas</t>
  </si>
  <si>
    <t>180 Washington Valley Road</t>
  </si>
  <si>
    <t>Bedminster, NJ 07921</t>
  </si>
  <si>
    <t>(501) 905-8000</t>
  </si>
  <si>
    <t>ALLTEL Central Arkansas Cellular</t>
  </si>
  <si>
    <t>180 Washington Valley Rd</t>
  </si>
  <si>
    <t>ALLTEL Comm of North Arkansas Cellular Ltd Partner</t>
  </si>
  <si>
    <t>Alltel Communication, Inc.</t>
  </si>
  <si>
    <t>(908) 306-7064</t>
  </si>
  <si>
    <t>Alltel Communications of Arkansas RSA #12 CLP</t>
  </si>
  <si>
    <t>ALLTEL Communications of Pine Bluff, LLC</t>
  </si>
  <si>
    <t>Alltel Communications of Southwest AR Cellular Ltd</t>
  </si>
  <si>
    <t>American Fiber Network, Inc.</t>
  </si>
  <si>
    <t>9401 Indian Creek Parkway, Suite 280</t>
  </si>
  <si>
    <t>Overland Park, KS 66210</t>
  </si>
  <si>
    <t>(913) 338-2658</t>
  </si>
  <si>
    <t>American Messaging Services, Inc.</t>
  </si>
  <si>
    <t>1720 Lakepointe Drive, Suite 100</t>
  </si>
  <si>
    <t>Lewisville, TX 75057</t>
  </si>
  <si>
    <t>(214) 222-6385</t>
  </si>
  <si>
    <t>American Telecommunications Systems, Inc.</t>
  </si>
  <si>
    <t>4450 Belden Village St NW, Suite 602</t>
  </si>
  <si>
    <t>Canton, OH 44718</t>
  </si>
  <si>
    <t>(800) 961-4245</t>
  </si>
  <si>
    <t>Americatel Corporation</t>
  </si>
  <si>
    <t>4045 NW 97th Avenue</t>
  </si>
  <si>
    <t>Miami, FL 33178</t>
  </si>
  <si>
    <t>(305) 717-0200</t>
  </si>
  <si>
    <t>AmeriVision Communications Inc. dba Affinity4</t>
  </si>
  <si>
    <t>999 Waterside Drive, Suite 1910</t>
  </si>
  <si>
    <t>Norfolk, VA 23510</t>
  </si>
  <si>
    <t>(757) 965-4036</t>
  </si>
  <si>
    <t>ANXe Business</t>
  </si>
  <si>
    <t>2000 Town Center Suite 2050</t>
  </si>
  <si>
    <t>Southfield, MI 48075</t>
  </si>
  <si>
    <t>(248) 263-3400</t>
  </si>
  <si>
    <t>Applewood Communications Corporation</t>
  </si>
  <si>
    <t>PO Box 70</t>
  </si>
  <si>
    <t>South Boston, VA 24592</t>
  </si>
  <si>
    <t>(804) 955-4865</t>
  </si>
  <si>
    <t>ARC Networks, Inc. dba Info Highway</t>
  </si>
  <si>
    <t>2100 Renaissance Blvd.</t>
  </si>
  <si>
    <t>King of Prussia, PA 10406</t>
  </si>
  <si>
    <t>(610) 755-4446</t>
  </si>
  <si>
    <t>Arkansas iNet dba World Lynx, LLC</t>
  </si>
  <si>
    <t>10500 West Markham, Suite 110</t>
  </si>
  <si>
    <t>Little Rock, AR 72205</t>
  </si>
  <si>
    <t>(501) 954-9090</t>
  </si>
  <si>
    <t>Arkansas RSA #1, Northern Arkansas</t>
  </si>
  <si>
    <t>Arkansas RSA #2, Searcy County Cellular Partnership</t>
  </si>
  <si>
    <t>Arkansas Telephone Company, Inc.</t>
  </si>
  <si>
    <t>P.O. Box 69</t>
  </si>
  <si>
    <t>Clinton, AR 72031</t>
  </si>
  <si>
    <t>(501) 745-2114</t>
  </si>
  <si>
    <t>Arkwest Communications, Inc.</t>
  </si>
  <si>
    <t>P.O. Box 699, 205 E. 7th Street</t>
  </si>
  <si>
    <t>Danville, AR 72833</t>
  </si>
  <si>
    <t>(479) 495-4200</t>
  </si>
  <si>
    <t>Association Administrators, Inc.</t>
  </si>
  <si>
    <t>180 E Main Street, Suite 203</t>
  </si>
  <si>
    <t>Smithtown, NY 11787-2800</t>
  </si>
  <si>
    <t>(631) 724-9600</t>
  </si>
  <si>
    <t>AT&amp;T Communications of the Southwest, Inc.</t>
  </si>
  <si>
    <t>One AT&amp;T Way, PO Box 752, Room 2B115E</t>
  </si>
  <si>
    <t>Bedminister, NJ 07921</t>
  </si>
  <si>
    <t>(908) 234-7386</t>
  </si>
  <si>
    <t>AT&amp;T Corp dba AT&amp;T Advanced Solutions</t>
  </si>
  <si>
    <t>2600 Camino Ramon, #1 East 050-HH</t>
  </si>
  <si>
    <t>AT&amp;T Long Distance Service</t>
  </si>
  <si>
    <t>675 W. Peachtree Street, Room 17E21, Room 17E21</t>
  </si>
  <si>
    <t>Atlanta, GA 30375</t>
  </si>
  <si>
    <t>(404) 927-4761</t>
  </si>
  <si>
    <t>Atrium Wireless Partners, LLC</t>
  </si>
  <si>
    <t>20 Troy Road</t>
  </si>
  <si>
    <t>Whippany, NJ 07981</t>
  </si>
  <si>
    <t>(405) 755-8177</t>
  </si>
  <si>
    <t>ATX Licensing</t>
  </si>
  <si>
    <t>2100 Renaissance Blvd</t>
  </si>
  <si>
    <t>King of Prussia, PA 19406</t>
  </si>
  <si>
    <t>(610) 755-4000</t>
  </si>
  <si>
    <t>Bandwidth.com CLEC, LLC</t>
  </si>
  <si>
    <t>4001 Weston Parkway, Suite 100</t>
  </si>
  <si>
    <t>Carry, NC 27513</t>
  </si>
  <si>
    <t>BCN Telecom</t>
  </si>
  <si>
    <t>550 Hills Drive, Ste. 110, 1st Flr.</t>
  </si>
  <si>
    <t>(908) 470-4700</t>
  </si>
  <si>
    <t>Bell Atlantic Communications, Inc. dba Verizon Long Distance</t>
  </si>
  <si>
    <t>One Verizon Way, VC32W545</t>
  </si>
  <si>
    <t>Basking Ridge, NJ 07920</t>
  </si>
  <si>
    <t>(908) 559-2366</t>
  </si>
  <si>
    <t>Bellerud Communications LLC</t>
  </si>
  <si>
    <t>2023 Sam Houston Ave., #2</t>
  </si>
  <si>
    <t>Huntsville, TX 77340</t>
  </si>
  <si>
    <t>(936) 295-9600</t>
  </si>
  <si>
    <t>Big River Telephone Company, LLC</t>
  </si>
  <si>
    <t>24 South Minnesota, PO Box 1608</t>
  </si>
  <si>
    <t>Cape Girardeau, MO 63702-1608</t>
  </si>
  <si>
    <t>(573) 651-3373</t>
  </si>
  <si>
    <t>Birch Communications INC</t>
  </si>
  <si>
    <t>2300 Main St. Ste. 600</t>
  </si>
  <si>
    <t>Kansas City, MO 64108</t>
  </si>
  <si>
    <t>(816) 300-3352</t>
  </si>
  <si>
    <t>BLC Management LLC</t>
  </si>
  <si>
    <t>11121 Highway 70, Suite 202</t>
  </si>
  <si>
    <t>Arlington, TN 38002</t>
  </si>
  <si>
    <t>(877) 277-8899</t>
  </si>
  <si>
    <t>Bridgecom International Inc.</t>
  </si>
  <si>
    <t>Broadband Dynamics, LLC</t>
  </si>
  <si>
    <t>8757 East Via De Commercio, 1st Floor</t>
  </si>
  <si>
    <t>Scottsdale, AZ 85258</t>
  </si>
  <si>
    <t>(480) 941-0444</t>
  </si>
  <si>
    <t>Broadview Networks, Inc.</t>
  </si>
  <si>
    <t>2100 Rennaissance Blvd</t>
  </si>
  <si>
    <t>Broadvox-CLEC, LLC</t>
  </si>
  <si>
    <t>1950 Stemmons Fwy., Suite 3031</t>
  </si>
  <si>
    <t>Dallas, TX 75207</t>
  </si>
  <si>
    <t>(214) 646-8035</t>
  </si>
  <si>
    <t>Broadwing Communications, LLC</t>
  </si>
  <si>
    <t>Tax Department, 712 North Main Street</t>
  </si>
  <si>
    <t>Coudersport, PA 16915</t>
  </si>
  <si>
    <t>(814) 260-2000</t>
  </si>
  <si>
    <t>BT Communications Sales LLC (BTCS)</t>
  </si>
  <si>
    <t>11440 Commerce Park Drive</t>
  </si>
  <si>
    <t>Reston, VA 20191</t>
  </si>
  <si>
    <t>(703) 755-6730</t>
  </si>
  <si>
    <t>Budget Call, Inc.</t>
  </si>
  <si>
    <t>225 Kenneth Drive</t>
  </si>
  <si>
    <t>Rochester, NY 14623</t>
  </si>
  <si>
    <t>(800) 836-1811</t>
  </si>
  <si>
    <t>Budget Prepay, Inc.</t>
  </si>
  <si>
    <t>1325 Barksdale Blvd, Suite 200</t>
  </si>
  <si>
    <t>Bossier City, LA 71111</t>
  </si>
  <si>
    <t>(318) 671-5736</t>
  </si>
  <si>
    <t>Buehner-Fry, Inc. dba Navis</t>
  </si>
  <si>
    <t>40 NW Greenwood Ave.</t>
  </si>
  <si>
    <t>Bend, OR 97701</t>
  </si>
  <si>
    <t>(541) 385-5255</t>
  </si>
  <si>
    <t>BullsEye Telecom, Inc.</t>
  </si>
  <si>
    <t>25900 Greenfield Road, Suite 330</t>
  </si>
  <si>
    <t>Oak Park, MI 48237</t>
  </si>
  <si>
    <t>(248) 784-2500</t>
  </si>
  <si>
    <t>Business Network Long Distance, Inc.</t>
  </si>
  <si>
    <t>300 Maple Park Blvd., Suite 301 (BOSS)</t>
  </si>
  <si>
    <t>St. Clair Shores, MI 48081-2271</t>
  </si>
  <si>
    <t>(800) 339-0131</t>
  </si>
  <si>
    <t>Business Telecom Inc</t>
  </si>
  <si>
    <t>3301 Benson Drive, Suite 200</t>
  </si>
  <si>
    <t>Raleigh, NC 27609</t>
  </si>
  <si>
    <t>(919) 863-7507</t>
  </si>
  <si>
    <t>Cable &amp; Wireless Americas Operations, Inc.</t>
  </si>
  <si>
    <t>20110 Ashbrook Pl, Suite 170</t>
  </si>
  <si>
    <t>Ashburn, VA 20147</t>
  </si>
  <si>
    <t>(571) 223-3229</t>
  </si>
  <si>
    <t>Cause Based Commerce Incorporated</t>
  </si>
  <si>
    <t>6460 Harrison Ave, Suite 302</t>
  </si>
  <si>
    <t>Cincinnati, OH 45211</t>
  </si>
  <si>
    <t>(513) 923-9003</t>
  </si>
  <si>
    <t>Cellco Partnership</t>
  </si>
  <si>
    <t>Cellular South Incorporated</t>
  </si>
  <si>
    <t>1018 Highland Colony Parkway Ste 330</t>
  </si>
  <si>
    <t>Ridgeland, MS 39157</t>
  </si>
  <si>
    <t>(601) 355-1212</t>
  </si>
  <si>
    <t>Central AR Telephone Cooperative, Inc.</t>
  </si>
  <si>
    <t>P.O. Box 130, 4036 Highway 7</t>
  </si>
  <si>
    <t>Bismarck, AR 71929</t>
  </si>
  <si>
    <t>(501) 865-3333</t>
  </si>
  <si>
    <t>Centurytel Fiber Company II, LLC dba Lightcore, A Centurytel Company</t>
  </si>
  <si>
    <t>100 CenturyTel Dr.</t>
  </si>
  <si>
    <t>Monroe, LA 71203</t>
  </si>
  <si>
    <t>(318) 388-9000</t>
  </si>
  <si>
    <t>Centurytel Long Distance LLC</t>
  </si>
  <si>
    <t>P.O. Box 4065</t>
  </si>
  <si>
    <t>Monroe, LA 71211-4065</t>
  </si>
  <si>
    <t>CenturyTel of Arkansas, Inc.</t>
  </si>
  <si>
    <t>100 Century Park Dr., P.O. Box 4065</t>
  </si>
  <si>
    <t>Monroe, LA 712114065</t>
  </si>
  <si>
    <t>CenturyTel of Jacksonville</t>
  </si>
  <si>
    <t>CenturyTel of Mammoth Springs</t>
  </si>
  <si>
    <t>CenturyTel of Missouri, LLC</t>
  </si>
  <si>
    <t>I00 CenturyTel Drive</t>
  </si>
  <si>
    <t>(636) 332-7704</t>
  </si>
  <si>
    <t>CenturyTel of Mountain Home, Inc.</t>
  </si>
  <si>
    <t>CenturyTel of Northwest LA., Inc.</t>
  </si>
  <si>
    <t>CenturyTel of Redfield, Inc.</t>
  </si>
  <si>
    <t>Monroe, LA 71211</t>
  </si>
  <si>
    <t>Centurytel of Russellville</t>
  </si>
  <si>
    <t>Centurytel of Siloam Springs</t>
  </si>
  <si>
    <t>CenturyTel of South Arkansas</t>
  </si>
  <si>
    <t>(318) 386-9000</t>
  </si>
  <si>
    <t>Centurytel Solutions, LLC</t>
  </si>
  <si>
    <t>100 Centurytel Drive</t>
  </si>
  <si>
    <t>(318) 340-5073</t>
  </si>
  <si>
    <t>CFL, LLC dba CfL Payphones</t>
  </si>
  <si>
    <t>725 N Derby Lane</t>
  </si>
  <si>
    <t>North Sioux City, SD 57049</t>
  </si>
  <si>
    <t>(605) 232-0262</t>
  </si>
  <si>
    <t>Charter Fiberlink AR- CCVII, LLC</t>
  </si>
  <si>
    <t>12405 Powerscourt Drive</t>
  </si>
  <si>
    <t>St Loius, MO 63131-3674</t>
  </si>
  <si>
    <t>(314) 965-2555</t>
  </si>
  <si>
    <t>Cincinnati Bell Any Distance, Inc.</t>
  </si>
  <si>
    <t>221 East Fourth Street, Room #103-1170</t>
  </si>
  <si>
    <t>Cincinnati, OH 45202</t>
  </si>
  <si>
    <t>(513) 397-7772</t>
  </si>
  <si>
    <t>City Tele Coin Company Inc.</t>
  </si>
  <si>
    <t>4501 Marlena Street</t>
  </si>
  <si>
    <t>(318) 746-1114</t>
  </si>
  <si>
    <t>Cleveland County Telephone Company. Inc.</t>
  </si>
  <si>
    <t>206 Pine Street, PO Box 366</t>
  </si>
  <si>
    <t>Rison, AR 71665-0366</t>
  </si>
  <si>
    <t>(870) 325-6266</t>
  </si>
  <si>
    <t>Coast International, Inc.</t>
  </si>
  <si>
    <t>14303 W. 95th Street</t>
  </si>
  <si>
    <t>Lenexa, KS 66215</t>
  </si>
  <si>
    <t>(913) 859-9000</t>
  </si>
  <si>
    <t>Coast to Coast Cellular, Inc.</t>
  </si>
  <si>
    <t>1910 Minno Drive, Suite 210</t>
  </si>
  <si>
    <t>Johnstown, PA 15905</t>
  </si>
  <si>
    <t>(814) 255-3048</t>
  </si>
  <si>
    <t>Coin Phone Management Company</t>
  </si>
  <si>
    <t>1846 Cargo Court</t>
  </si>
  <si>
    <t>Louisville, KY 40299</t>
  </si>
  <si>
    <t>(502) 499-5885</t>
  </si>
  <si>
    <t>Coleman Enterprises Inc. dba Local Long Distance</t>
  </si>
  <si>
    <t>107 W Michigan 4th Fl</t>
  </si>
  <si>
    <t>Kalamazoo, MI 49007</t>
  </si>
  <si>
    <t>(651) 714-7970</t>
  </si>
  <si>
    <t>Comcast Phone of Arkansas, LLC aka Comcast Digital Phone</t>
  </si>
  <si>
    <t>One Comcast Center</t>
  </si>
  <si>
    <t>Philadelphia, PA 19103</t>
  </si>
  <si>
    <t>(215) 665-1700</t>
  </si>
  <si>
    <t>CommPartners, LLC</t>
  </si>
  <si>
    <t>8350 S Durango Dr., Ste. 200</t>
  </si>
  <si>
    <t>Las Vegas, NV 89113-4444</t>
  </si>
  <si>
    <t>(702) 367-8647</t>
  </si>
  <si>
    <t>Communications Network Billing, Inc.</t>
  </si>
  <si>
    <t>St. Clair Shores, MI 48081-2217</t>
  </si>
  <si>
    <t>Com-Tech Resources, Inc. d/b/a Com-Tech Systems</t>
  </si>
  <si>
    <t>3709 West Way #A</t>
  </si>
  <si>
    <t>Tyler, TX 75703</t>
  </si>
  <si>
    <t>(903) 509-9850</t>
  </si>
  <si>
    <t>ComTech21, LLC</t>
  </si>
  <si>
    <t>One Barnes Park South</t>
  </si>
  <si>
    <t>Wallingford, CT 06492</t>
  </si>
  <si>
    <t>(203) 679-7000</t>
  </si>
  <si>
    <t>Consumer Cellular, Inc.</t>
  </si>
  <si>
    <t>7204 SW Durham Road, Suite 300</t>
  </si>
  <si>
    <t>Portland, OR 97224</t>
  </si>
  <si>
    <t>(503) 675-8988</t>
  </si>
  <si>
    <t>Consumer Telcom, Inc.</t>
  </si>
  <si>
    <t>701 N. Green Valley Par kway Suite 200</t>
  </si>
  <si>
    <t>Henderson, NV 89074</t>
  </si>
  <si>
    <t>(800) 872-3811</t>
  </si>
  <si>
    <t>Convergia Inc</t>
  </si>
  <si>
    <t>237 Hymus Blvd, Pointe Claire</t>
  </si>
  <si>
    <t>Quebec, Canada H9R 5C7</t>
  </si>
  <si>
    <t>(514) 694-7710</t>
  </si>
  <si>
    <t>Conversant Technologies, Inc.</t>
  </si>
  <si>
    <t>1404 Gables Circle, Ste. 101</t>
  </si>
  <si>
    <t>Plano, TX 75075</t>
  </si>
  <si>
    <t>(972) 801-3103</t>
  </si>
  <si>
    <t>Covista, Inc.</t>
  </si>
  <si>
    <t>4803 Highway 58</t>
  </si>
  <si>
    <t>Chattanooga, TN 37416</t>
  </si>
  <si>
    <t>(423) 648-9500</t>
  </si>
  <si>
    <t>Cox Arkansas Telcom, LLC</t>
  </si>
  <si>
    <t>1400 Lake Hearn Drive</t>
  </si>
  <si>
    <t>Atlanta, GA 30319</t>
  </si>
  <si>
    <t>(404) 843-5673</t>
  </si>
  <si>
    <t>Cricket Communications, Inc.</t>
  </si>
  <si>
    <t>5887 Copley Drive, 5th Floor, Attn: Tax Dept</t>
  </si>
  <si>
    <t>San Diego, CA 92111</t>
  </si>
  <si>
    <t>(858) 882-6038</t>
  </si>
  <si>
    <t>CTC Communications Corp.</t>
  </si>
  <si>
    <t>220 Bear Hill Road</t>
  </si>
  <si>
    <t>Waltham, MA 02451</t>
  </si>
  <si>
    <t>(781) 552-8710</t>
  </si>
  <si>
    <t>Custom Teleconnect, Inc.</t>
  </si>
  <si>
    <t>6242 West Desert Inn Road</t>
  </si>
  <si>
    <t>Las Vegas, NV 89146</t>
  </si>
  <si>
    <t>(702) 368-3324</t>
  </si>
  <si>
    <t>DCT Telecom Group, Inc.</t>
  </si>
  <si>
    <t>27877 Clemens Road</t>
  </si>
  <si>
    <t>Westlake, OH 44145</t>
  </si>
  <si>
    <t>Decatur Telephone Company</t>
  </si>
  <si>
    <t>185 N. Main St, PO Box 98</t>
  </si>
  <si>
    <t>Decatur, AR 72722-0098</t>
  </si>
  <si>
    <t>(479) 752-3000</t>
  </si>
  <si>
    <t>Deltacom, Inc.</t>
  </si>
  <si>
    <t>7037 Old Madison Pike, Suite 400</t>
  </si>
  <si>
    <t>Huntsville, AL 35806</t>
  </si>
  <si>
    <t>(256) 382-3000</t>
  </si>
  <si>
    <t>Dieca Communications, Inc.</t>
  </si>
  <si>
    <t>2220 O'Toole Avenue</t>
  </si>
  <si>
    <t>San Jose, CA 95131</t>
  </si>
  <si>
    <t>(408) 952-7648</t>
  </si>
  <si>
    <t>Diller Payphone</t>
  </si>
  <si>
    <t>3723 Jenny Lind Road</t>
  </si>
  <si>
    <t>Fort Smith, AR 72901</t>
  </si>
  <si>
    <t>(479) 561-7591</t>
  </si>
  <si>
    <t>DPI TeleConnect, LLC</t>
  </si>
  <si>
    <t>1330 Capital Parkway</t>
  </si>
  <si>
    <t>Carrolton, TX 75006</t>
  </si>
  <si>
    <t>(972) 488-5500</t>
  </si>
  <si>
    <t>DSI-ITI, LLC</t>
  </si>
  <si>
    <t>12021 Sunset Hills Road, Suite 100</t>
  </si>
  <si>
    <t>Reston, VA 20190</t>
  </si>
  <si>
    <t>(703) 955-3915</t>
  </si>
  <si>
    <t>DSLnet Communications, LLC</t>
  </si>
  <si>
    <t>50 Barnes Park North, Suite 104</t>
  </si>
  <si>
    <t>(203) 284-6100</t>
  </si>
  <si>
    <t>Easton Telecom</t>
  </si>
  <si>
    <t>Summit II Unit A, 3046 Brecksville Road</t>
  </si>
  <si>
    <t>Richfield, OH 44286</t>
  </si>
  <si>
    <t>Electric Lightwave, LLC</t>
  </si>
  <si>
    <t>1201 NE Lloyd Blvd., Suite 500</t>
  </si>
  <si>
    <t>Portland, OR 97232</t>
  </si>
  <si>
    <t>(503) 453-8000</t>
  </si>
  <si>
    <t>Embarq Communications, Inc.</t>
  </si>
  <si>
    <t>100 CenturyLink Dirve, Regulatory Reporting MS:KSOPJK0502-5031</t>
  </si>
  <si>
    <t>Embarq Payphone Services, Inc.</t>
  </si>
  <si>
    <t>Regulatory Reporting, 5454 W. 110th Street: MS:KSOPJK0502-5031</t>
  </si>
  <si>
    <t>Overland Park, KS 66211-1204</t>
  </si>
  <si>
    <t>(866) 404-4637</t>
  </si>
  <si>
    <t>Encompass Communications LLC</t>
  </si>
  <si>
    <t>119 West Tyler, Suite 262</t>
  </si>
  <si>
    <t>Longview, TX 75601</t>
  </si>
  <si>
    <t>(903) 323-4550</t>
  </si>
  <si>
    <t>Enhanced Communications Group, LLC</t>
  </si>
  <si>
    <t>PO Box 936</t>
  </si>
  <si>
    <t>Bartlesville, OK 74005</t>
  </si>
  <si>
    <t>(918) 333-8833</t>
  </si>
  <si>
    <t>Enhanced Communications Network Inc.</t>
  </si>
  <si>
    <t>1031 South Glendora Avenue</t>
  </si>
  <si>
    <t>West Covina, CA 91790</t>
  </si>
  <si>
    <t>(626) 445-6636</t>
  </si>
  <si>
    <t>Entelegent Solutions, Inc.</t>
  </si>
  <si>
    <t>3800 Arco Corporate Drive, Suite 310</t>
  </si>
  <si>
    <t>Charlotte, NC 28273</t>
  </si>
  <si>
    <t>(704) 323-7464</t>
  </si>
  <si>
    <t>Entrix Telecom, Inc.</t>
  </si>
  <si>
    <t>520 Broad Street</t>
  </si>
  <si>
    <t>Newark, NJ 07102-3111</t>
  </si>
  <si>
    <t>(973) 438-1000</t>
  </si>
  <si>
    <t>Ernest Communications, Inc.</t>
  </si>
  <si>
    <t>5275 Triangle Pkwy, Suite 150</t>
  </si>
  <si>
    <t>Norcross, GA 30092</t>
  </si>
  <si>
    <t>(770) 242-9069</t>
  </si>
  <si>
    <t>Evercom Systems, Inc.</t>
  </si>
  <si>
    <t>14651 Dallas Parkway, Suite 600</t>
  </si>
  <si>
    <t>Dallas, TX 75254-8815</t>
  </si>
  <si>
    <t>(972) 277-0300</t>
  </si>
  <si>
    <t>Everycall Communications, Inc.</t>
  </si>
  <si>
    <t>4315 Bluebonnet Blvd., Suite A</t>
  </si>
  <si>
    <t>Baton Rouge, LA 70809</t>
  </si>
  <si>
    <t>Fairpoint Carrier Services</t>
  </si>
  <si>
    <t>908 West Front View</t>
  </si>
  <si>
    <t>Dodge City, KS 67801</t>
  </si>
  <si>
    <t>(620) 227-4400</t>
  </si>
  <si>
    <t>Fayetteville MSA Ltd. Partnership</t>
  </si>
  <si>
    <t>Fiberlink Communications Corp.</t>
  </si>
  <si>
    <t>1787 Sentry Parkway West, Bldg 18 Suite 200</t>
  </si>
  <si>
    <t>Blue Bell, PA 19422</t>
  </si>
  <si>
    <t>(215) 664-1600</t>
  </si>
  <si>
    <t>First Choice Technology, Inc.</t>
  </si>
  <si>
    <t>601 North Orlando Ave, Suite 211St. 1442</t>
  </si>
  <si>
    <t>Maitland, FL 32751</t>
  </si>
  <si>
    <t>(407) 629-0950</t>
  </si>
  <si>
    <t>First Communications, LLC</t>
  </si>
  <si>
    <t>3340 West Market Street</t>
  </si>
  <si>
    <t>Akron, OH 44333</t>
  </si>
  <si>
    <t>(216) 468-1614</t>
  </si>
  <si>
    <t>France Telecom Corporate Solutions, LLC</t>
  </si>
  <si>
    <t>13775 McLearen Road, Mail stop 1100</t>
  </si>
  <si>
    <t>Oak Hill, VA 20171</t>
  </si>
  <si>
    <t>(703) 375-7318</t>
  </si>
  <si>
    <t>Frontier Communications of America Inc</t>
  </si>
  <si>
    <t>100 CTE Drive</t>
  </si>
  <si>
    <t>Dallas, PA 18612</t>
  </si>
  <si>
    <t>(570) 631-5003</t>
  </si>
  <si>
    <t>FSH Communications, LLC</t>
  </si>
  <si>
    <t>100 W. Monroe Street, Suite 2101</t>
  </si>
  <si>
    <t>Chicago, IL 60603</t>
  </si>
  <si>
    <t>Global Capacity Group, Inc</t>
  </si>
  <si>
    <t>730 Post Oak Road, Suite 400</t>
  </si>
  <si>
    <t>Houston, TX 77024</t>
  </si>
  <si>
    <t>(866) 316-7987</t>
  </si>
  <si>
    <t>Global Connection Inc. of America</t>
  </si>
  <si>
    <t>5555 Oakbrook Parkway, Suite 620</t>
  </si>
  <si>
    <t>Norcross, GA 30093</t>
  </si>
  <si>
    <t>(678) 741-6200</t>
  </si>
  <si>
    <t>Global Crossing North American Networks Inc.</t>
  </si>
  <si>
    <t>(800) 249-4672</t>
  </si>
  <si>
    <t>Global Crossing Telecommunications, Inc.</t>
  </si>
  <si>
    <t>(800) 500-7753</t>
  </si>
  <si>
    <t>Global Tel*Link Corporation</t>
  </si>
  <si>
    <t>GlobalCom, Inc.</t>
  </si>
  <si>
    <t>(312) 895-8818</t>
  </si>
  <si>
    <t>Globalstar USA, LLC</t>
  </si>
  <si>
    <t>461 South Milpitas Blvd.</t>
  </si>
  <si>
    <t>Milpitas, CA 95035</t>
  </si>
  <si>
    <t>(408) 933-4000</t>
  </si>
  <si>
    <t>Go Solo</t>
  </si>
  <si>
    <t>10701 Danka Way North, Suite 100</t>
  </si>
  <si>
    <t>Saint Petersburg, FL 33716</t>
  </si>
  <si>
    <t>(727) 821-6565</t>
  </si>
  <si>
    <t>Goldline Telemanagement, Inc.</t>
  </si>
  <si>
    <t>180 West Beaver Creek Rd., Richmond Hill, ON, Canada L4B1B4</t>
  </si>
  <si>
    <t>(905) 709-6922</t>
  </si>
  <si>
    <t>Grande Communications Networks, Inc.</t>
  </si>
  <si>
    <t>401 Carlson Circle</t>
  </si>
  <si>
    <t>San Marcos, TX 78666</t>
  </si>
  <si>
    <t>(512) 878-4000</t>
  </si>
  <si>
    <t>Granite Telecommunications, LLC</t>
  </si>
  <si>
    <t>100 Newport Avenue Ext.</t>
  </si>
  <si>
    <t>Quincy, MA 02171</t>
  </si>
  <si>
    <t>(866) 847-1500</t>
  </si>
  <si>
    <t>Helio, LLC</t>
  </si>
  <si>
    <t>6500 Sprint Parkway</t>
  </si>
  <si>
    <t>Overland Park, KS 66251</t>
  </si>
  <si>
    <t>(310) 445-7000</t>
  </si>
  <si>
    <t>Horizon Telecom Inc</t>
  </si>
  <si>
    <t>3993 Howard Huges Parkway, Suite 250</t>
  </si>
  <si>
    <t>Las Vegas, NV 89109</t>
  </si>
  <si>
    <t>(877) 539-7995</t>
  </si>
  <si>
    <t>Hypercube Telecom, LLC</t>
  </si>
  <si>
    <t>3200 W. Pleasant Run Road. Suite 260</t>
  </si>
  <si>
    <t>Lancaster, TX 75146</t>
  </si>
  <si>
    <t>(469) 727-1577</t>
  </si>
  <si>
    <t>IBFA Acquisition LLC</t>
  </si>
  <si>
    <t>353 Sacramento Street, Suite 1500</t>
  </si>
  <si>
    <t>San Francisco, CA 94111</t>
  </si>
  <si>
    <t>(415) 321-3490</t>
  </si>
  <si>
    <t>IDT America, Corp</t>
  </si>
  <si>
    <t>550 Broad Street</t>
  </si>
  <si>
    <t>Newark, NJ 071023111</t>
  </si>
  <si>
    <t>Image Access, Inc.</t>
  </si>
  <si>
    <t>111 Veterans Blvd, Ste 1620</t>
  </si>
  <si>
    <t>Metairie, LA 70005</t>
  </si>
  <si>
    <t>(800) 444-4080</t>
  </si>
  <si>
    <t>inContact, Inc.</t>
  </si>
  <si>
    <t>7730 South Union Park Ave., Suite 500</t>
  </si>
  <si>
    <t>Midvale, UT 84047</t>
  </si>
  <si>
    <t>(801) 320-3432</t>
  </si>
  <si>
    <t>iNetworks Group, Inc.</t>
  </si>
  <si>
    <t>125 S. Wacker Drive, Suite 2510</t>
  </si>
  <si>
    <t>Chicago, IL 60606</t>
  </si>
  <si>
    <t>(312) 212-0822</t>
  </si>
  <si>
    <t>Inmate Calling Solutions, LLC dba ICSolutions</t>
  </si>
  <si>
    <t>2200 Danbury Street</t>
  </si>
  <si>
    <t>San Antonio, TX 78217</t>
  </si>
  <si>
    <t>(800) 661-3845</t>
  </si>
  <si>
    <t>Integrated Services of Nevada, Inc.</t>
  </si>
  <si>
    <t>Intellicall Operator Services, Inc.</t>
  </si>
  <si>
    <t>1049 NE Madedonia Church Ave.</t>
  </si>
  <si>
    <t>Lee, FL 32059</t>
  </si>
  <si>
    <t>(850) 971-5335</t>
  </si>
  <si>
    <t>International Telcom, Ltd.</t>
  </si>
  <si>
    <t>417 2nd Ave. W</t>
  </si>
  <si>
    <t>Seattle, WA 98119</t>
  </si>
  <si>
    <t>(206) 479-2280</t>
  </si>
  <si>
    <t>Interstate Telecommunications, Inc.</t>
  </si>
  <si>
    <t>1385 Weber Industrial Drive</t>
  </si>
  <si>
    <t>Cumming, GA 30041</t>
  </si>
  <si>
    <t>(770) 781-4787</t>
  </si>
  <si>
    <t>IP Networked Services</t>
  </si>
  <si>
    <t>1 ADP Boulevard</t>
  </si>
  <si>
    <t>Roseland, NJ 07068</t>
  </si>
  <si>
    <t>(847) 485-4656</t>
  </si>
  <si>
    <t>ISA Telecommunications, LLC</t>
  </si>
  <si>
    <t>127 South 3rd Avenue</t>
  </si>
  <si>
    <t>Piggutt, AR 72454</t>
  </si>
  <si>
    <t>(870) 598-2465</t>
  </si>
  <si>
    <t>i-Wireless</t>
  </si>
  <si>
    <t>1 Levee Way Suite 3104</t>
  </si>
  <si>
    <t>Newport, KY 41071</t>
  </si>
  <si>
    <t>(513) 259-6420</t>
  </si>
  <si>
    <t>Jaroth, Inc.</t>
  </si>
  <si>
    <t>14472 Wicks Blvd.</t>
  </si>
  <si>
    <t>San Leanordo, CA 94544</t>
  </si>
  <si>
    <t>(866) 788-5668</t>
  </si>
  <si>
    <t>KDDI America Inc.</t>
  </si>
  <si>
    <t>825 Third Ave 3rd Floor</t>
  </si>
  <si>
    <t>New York, NY 10022</t>
  </si>
  <si>
    <t>(212) 295-1246</t>
  </si>
  <si>
    <t>Kentucky Data Link, Inc.</t>
  </si>
  <si>
    <t>8829 Bond Street</t>
  </si>
  <si>
    <t>Overland Park, KS 66214</t>
  </si>
  <si>
    <t>(913) 754-3300</t>
  </si>
  <si>
    <t>K-Powernet LLC</t>
  </si>
  <si>
    <t>500 S. KAMO Drive, PO BOX 577</t>
  </si>
  <si>
    <t>Vinita, OK 74301</t>
  </si>
  <si>
    <t>(918) 256-5551</t>
  </si>
  <si>
    <t>Lavaca Telephone Co., Inc. dba Pinnacle Communicat</t>
  </si>
  <si>
    <t>301 Hwy 96 SW</t>
  </si>
  <si>
    <t>Lavaca, AR 72941</t>
  </si>
  <si>
    <t>(479) 674-2211</t>
  </si>
  <si>
    <t>LCR Telecommunications LLC</t>
  </si>
  <si>
    <t>Least Cost Routing, Inc.</t>
  </si>
  <si>
    <t>Attn: Tax Dept, 7901 Jones Branch Drive Suite 900</t>
  </si>
  <si>
    <t>McLean, VA 22102-3316</t>
  </si>
  <si>
    <t>(703) 902-2800</t>
  </si>
  <si>
    <t>Legacy Long Distance International, Inc.</t>
  </si>
  <si>
    <t>10833 Valley View Street, Suite 150</t>
  </si>
  <si>
    <t>Cypress, CA 90630</t>
  </si>
  <si>
    <t>(714) 826-0547</t>
  </si>
  <si>
    <t>Level 3 Communications, LLC</t>
  </si>
  <si>
    <t>Lifeconnex Telecom, LLC</t>
  </si>
  <si>
    <t>13700 Perdido Key Drive, Unit 222</t>
  </si>
  <si>
    <t>Pensacola, FL 32507</t>
  </si>
  <si>
    <t>(877) 246-1606</t>
  </si>
  <si>
    <t>Lightyear Network Solutions, LLC</t>
  </si>
  <si>
    <t>1901 Eastpoint Parkway</t>
  </si>
  <si>
    <t>Louisville, KY 40223</t>
  </si>
  <si>
    <t>(502) 244-6666</t>
  </si>
  <si>
    <t>Logix Communications</t>
  </si>
  <si>
    <t>2950 N. Loop W., Suite 1200</t>
  </si>
  <si>
    <t>Houston, TX 77092</t>
  </si>
  <si>
    <t>(713) 865-2000</t>
  </si>
  <si>
    <t>Long Distance Consolidated Billing Co.</t>
  </si>
  <si>
    <t>20 West Washington Street, Suite 6A</t>
  </si>
  <si>
    <t>Clarkston, MI 48346</t>
  </si>
  <si>
    <t>(248) 625-3245</t>
  </si>
  <si>
    <t>Lotel Inc dba Coordinated Billing Services</t>
  </si>
  <si>
    <t>4946 Devonshire Circle</t>
  </si>
  <si>
    <t>Shorewood, MN 55331</t>
  </si>
  <si>
    <t>(952) 401-0681</t>
  </si>
  <si>
    <t>Madison County Telephone Co., Inc.</t>
  </si>
  <si>
    <t>P.O. Box D, 113 Court Street</t>
  </si>
  <si>
    <t>Huntsville, AR 72740</t>
  </si>
  <si>
    <t>(479) 738-2121</t>
  </si>
  <si>
    <t>Magazine Telephone Company</t>
  </si>
  <si>
    <t>P.O. Box 596</t>
  </si>
  <si>
    <t>Magazine, AR 72943</t>
  </si>
  <si>
    <t>(479) 969-2211</t>
  </si>
  <si>
    <t>Main Street Telephone Company</t>
  </si>
  <si>
    <t>470 Norristown Rd Ste 201</t>
  </si>
  <si>
    <t>(610) 834-1860</t>
  </si>
  <si>
    <t>Matrix Telecom, Inc.</t>
  </si>
  <si>
    <t>717 Forest Lane Ste 700</t>
  </si>
  <si>
    <t>Dallas, TX 75230</t>
  </si>
  <si>
    <t>(214) 432-1453</t>
  </si>
  <si>
    <t>McGraw Communications, Inc.</t>
  </si>
  <si>
    <t>228 East 45th Street, 12th floor</t>
  </si>
  <si>
    <t>New York, NY 10017</t>
  </si>
  <si>
    <t>(888) 543-2000</t>
  </si>
  <si>
    <t>MCI Communication Services d/b/a Verizon Business Services</t>
  </si>
  <si>
    <t>22001 Loudoun County Parkway</t>
  </si>
  <si>
    <t>(202) 736-6375</t>
  </si>
  <si>
    <t>McLeod USA Telecommunication Services, Inc.</t>
  </si>
  <si>
    <t>One Martha's Way</t>
  </si>
  <si>
    <t>Hiawatha, IA 52233</t>
  </si>
  <si>
    <t>(319) 790-6480</t>
  </si>
  <si>
    <t>Metro PCS Communications, Inc.</t>
  </si>
  <si>
    <t>2250 Lakeside Blvd</t>
  </si>
  <si>
    <t>Richardson, TX 75082-4304</t>
  </si>
  <si>
    <t>(469) 330-4764</t>
  </si>
  <si>
    <t>Metropolitan Telecommunications dba MetTel (owned by Manhattan Telecommunications Corp)</t>
  </si>
  <si>
    <t>55 Water Street, 31st Floor</t>
  </si>
  <si>
    <t>New York, NY 10041</t>
  </si>
  <si>
    <t>(212) 607-2004</t>
  </si>
  <si>
    <t>Michael Gray</t>
  </si>
  <si>
    <t>1264 Rocky Hill Road</t>
  </si>
  <si>
    <t>Knoxville, TN 37919</t>
  </si>
  <si>
    <t>(865) 691-6355</t>
  </si>
  <si>
    <t>Mitel NetSolutions, Inc.</t>
  </si>
  <si>
    <t>1016 W. Geneva Drive</t>
  </si>
  <si>
    <t>Tempe, AZ 85282</t>
  </si>
  <si>
    <t>(480) 449-8900</t>
  </si>
  <si>
    <t>Mobilitie, LLC</t>
  </si>
  <si>
    <t>660 Newport Center Drive, Suite 200</t>
  </si>
  <si>
    <t>Newport Beach, CA 92660</t>
  </si>
  <si>
    <t>(949) 515-1500</t>
  </si>
  <si>
    <t>Momentum Telecom, Inc.</t>
  </si>
  <si>
    <t>2700 Corporate Drive, Suite 200</t>
  </si>
  <si>
    <t>Birmingham, AL 35242</t>
  </si>
  <si>
    <t>(205) 978-4411</t>
  </si>
  <si>
    <t>Mountain View Telephone Company</t>
  </si>
  <si>
    <t>218 NE Main</t>
  </si>
  <si>
    <t>Mountain View, AR 72560</t>
  </si>
  <si>
    <t>(870) 269-3232</t>
  </si>
  <si>
    <t>Multiline Long Distance, Inc.</t>
  </si>
  <si>
    <t>(800) 338-0131</t>
  </si>
  <si>
    <t>NATCO Technologies Inc.</t>
  </si>
  <si>
    <t>301 E Main Street, PO Box 209</t>
  </si>
  <si>
    <t>Flippin, AR 72634</t>
  </si>
  <si>
    <t>(870) 453-8811</t>
  </si>
  <si>
    <t>National Access Long Distance aka NALD</t>
  </si>
  <si>
    <t>National Directory Assistance, LLC</t>
  </si>
  <si>
    <t>12700 Townepark Way</t>
  </si>
  <si>
    <t>Louisville, KY 40243</t>
  </si>
  <si>
    <t>(502) 420-9899</t>
  </si>
  <si>
    <t>Nationwide Long Distance Service, Inc.</t>
  </si>
  <si>
    <t>Navigator Telecommunications LLC</t>
  </si>
  <si>
    <t>8525 Riverwood Park Dr.</t>
  </si>
  <si>
    <t>Little Rock, AR 72113</t>
  </si>
  <si>
    <t>(501) 954-4000</t>
  </si>
  <si>
    <t>NECC Telecom Inc.</t>
  </si>
  <si>
    <t>4969 US Hwy 42, Suite 2700</t>
  </si>
  <si>
    <t>Louisville, KY 40222</t>
  </si>
  <si>
    <t>(502) 327-0055</t>
  </si>
  <si>
    <t>Net Talk.Com, Inc.</t>
  </si>
  <si>
    <t>1100 NW 163rd Drive, Suite 3</t>
  </si>
  <si>
    <t>North Miami Beach, FL 33169</t>
  </si>
  <si>
    <t>(305) 621-1200</t>
  </si>
  <si>
    <t>NetOne International Inc</t>
  </si>
  <si>
    <t>4037 Metric Drive</t>
  </si>
  <si>
    <t>(407) 384-4200</t>
  </si>
  <si>
    <t>Netwolves Network Services, Inc. (NNSI)</t>
  </si>
  <si>
    <t>4710 Eisenhower Boulevard, Suite F-2</t>
  </si>
  <si>
    <t>Tampa, FL 33634</t>
  </si>
  <si>
    <t>(813) 579-3200</t>
  </si>
  <si>
    <t>Network Billing Systems, LLC</t>
  </si>
  <si>
    <t>155 Willowbrook Blvd.</t>
  </si>
  <si>
    <t>Wayne, NJ 07470</t>
  </si>
  <si>
    <t>(973) 638-2100</t>
  </si>
  <si>
    <t>Network Communications International Corp.</t>
  </si>
  <si>
    <t>606 East Magrill Street</t>
  </si>
  <si>
    <t>(888) 686-3699</t>
  </si>
  <si>
    <t>Network Innovations, Inc.</t>
  </si>
  <si>
    <t>1246 West George Street</t>
  </si>
  <si>
    <t>Chicago, IL 60657</t>
  </si>
  <si>
    <t>(773) 529-6300</t>
  </si>
  <si>
    <t>Network Operator Services, Inc.</t>
  </si>
  <si>
    <t>119 W Tyler St. Ste 260</t>
  </si>
  <si>
    <t>(903) 323-4500</t>
  </si>
  <si>
    <t>Network Service Billing, Inc.</t>
  </si>
  <si>
    <t>7251 W. Lake Mead Blvd., Suite 300</t>
  </si>
  <si>
    <t>Las Vegas, NV 89128</t>
  </si>
  <si>
    <t>(888) 236-2478</t>
  </si>
  <si>
    <t>Network US, Inc DBA CA Affinity aka Connect America</t>
  </si>
  <si>
    <t>6825 Hobson Valley Drive, Suite 101</t>
  </si>
  <si>
    <t>Woodridge, IL 60517</t>
  </si>
  <si>
    <t>(800) 344-9330</t>
  </si>
  <si>
    <t>NetworkIP, LLC</t>
  </si>
  <si>
    <t>119 West Tyler Street, Suite 100</t>
  </si>
  <si>
    <t>(903) 323-4900</t>
  </si>
  <si>
    <t>Neutral Tandem-Arkansas, LLC</t>
  </si>
  <si>
    <t>550 West Adams Street, Suite 900</t>
  </si>
  <si>
    <t>Chicago, IL 60661</t>
  </si>
  <si>
    <t>(312) 384-8000</t>
  </si>
  <si>
    <t>New Century Telecom Inc.</t>
  </si>
  <si>
    <t>700-A Hembree Place</t>
  </si>
  <si>
    <t>Roswell, GA 30076</t>
  </si>
  <si>
    <t>(678) 990-6712</t>
  </si>
  <si>
    <t>New Cingular Wireless PCS, LLC</t>
  </si>
  <si>
    <t>Attn: Tax Department, 11760 US Highway One</t>
  </si>
  <si>
    <t>North Palm Beach, FL 33408-3013</t>
  </si>
  <si>
    <t>(561) 775-4000</t>
  </si>
  <si>
    <t>New Edge Network Inc dba New Edge Networks</t>
  </si>
  <si>
    <t>3000 Columbia House Blvd., Suite 106</t>
  </si>
  <si>
    <t>Vancouver, WA 98661</t>
  </si>
  <si>
    <t>(360) 693-9009</t>
  </si>
  <si>
    <t>New Horizons Communications Corp.</t>
  </si>
  <si>
    <t>420 Bedford Street, Suite 250</t>
  </si>
  <si>
    <t>Lexington, MA 02420</t>
  </si>
  <si>
    <t>(781) 290-4600</t>
  </si>
  <si>
    <t>Nextel Partners, Inc.</t>
  </si>
  <si>
    <t>6391 Sprint Parkway, MS: KSOPHT0101-Z2400</t>
  </si>
  <si>
    <t>Overland Park, KS 66251-2400</t>
  </si>
  <si>
    <t>(913) 762-6275</t>
  </si>
  <si>
    <t>Nextel South Corp</t>
  </si>
  <si>
    <t>6391 Sprint Parkway, MS:KSOPHT0101-Z2400</t>
  </si>
  <si>
    <t>Nexus Communications, Inc. d/b/a TSI</t>
  </si>
  <si>
    <t>3629 Cleveland Avenue, #C</t>
  </si>
  <si>
    <t>Columbus, OH 43224</t>
  </si>
  <si>
    <t>(740) 549-1092</t>
  </si>
  <si>
    <t>NobelTel, LLC</t>
  </si>
  <si>
    <t>5857 Owens Avenue, Suite 202</t>
  </si>
  <si>
    <t>Carlsbad, CA 92008</t>
  </si>
  <si>
    <t>(800) 986-6235</t>
  </si>
  <si>
    <t>Norlight, Inc.</t>
  </si>
  <si>
    <t>8829 Bond St.</t>
  </si>
  <si>
    <t>(913) 754-3000</t>
  </si>
  <si>
    <t>Northern Arkansas Telephone Company, Inc.</t>
  </si>
  <si>
    <t>301 E. Main St., PO Box 209</t>
  </si>
  <si>
    <t>NOS Communications, Inc.</t>
  </si>
  <si>
    <t>Las Vegas, NV 89121</t>
  </si>
  <si>
    <t>NOSVA Limited Partnership</t>
  </si>
  <si>
    <t>250 Pilot Rd., Suite 300</t>
  </si>
  <si>
    <t>Las Vegas, NV 89119</t>
  </si>
  <si>
    <t>Nuvox Communications of Arkansas, Inc.</t>
  </si>
  <si>
    <t>4001 Rodney Parham Rd.</t>
  </si>
  <si>
    <t>Little Rock, AR 72212</t>
  </si>
  <si>
    <t>(501) 748-8000</t>
  </si>
  <si>
    <t>NW Arkansas</t>
  </si>
  <si>
    <t>NYNEX Long Distance d/b/a Verizon Enterprise Solutions</t>
  </si>
  <si>
    <t>1320 North Court House Road, 9th Floor</t>
  </si>
  <si>
    <t>Arlington, VA 22201</t>
  </si>
  <si>
    <t>(703) 526-3377</t>
  </si>
  <si>
    <t>Onelink Communications</t>
  </si>
  <si>
    <t>8400 N. University Drive, Suite 204</t>
  </si>
  <si>
    <t>Tamarac, FL 33321</t>
  </si>
  <si>
    <t>(954) 724-5114</t>
  </si>
  <si>
    <t>OnStar Corp.</t>
  </si>
  <si>
    <t>300 Renaissance Center</t>
  </si>
  <si>
    <t>Detroit, MI 48265</t>
  </si>
  <si>
    <t>(313) 665-4058</t>
  </si>
  <si>
    <t>Operator Service Company</t>
  </si>
  <si>
    <t>5302 Avenue Q</t>
  </si>
  <si>
    <t>Lubbock, TX 79412</t>
  </si>
  <si>
    <t>Opex Communications, Inc</t>
  </si>
  <si>
    <t>707 Wilshire Blvd 12th Fl</t>
  </si>
  <si>
    <t>Los Angeles, CA 90017</t>
  </si>
  <si>
    <t>(213) 995-9700</t>
  </si>
  <si>
    <t>Ozark Telephone Company</t>
  </si>
  <si>
    <t>P.O. Box 547, 816 Oneida St.</t>
  </si>
  <si>
    <t>Seneca, MO 64865</t>
  </si>
  <si>
    <t>(417) 776-2247</t>
  </si>
  <si>
    <t>PaeTec Communications, Inc.</t>
  </si>
  <si>
    <t>One Paetec Plaza, 600 Willowbrook Office Park</t>
  </si>
  <si>
    <t>Fairport, NY 14450</t>
  </si>
  <si>
    <t>(585) 340-2500</t>
  </si>
  <si>
    <t>Pay Tel Communications, Inc.</t>
  </si>
  <si>
    <t>4320 Beechwood Drive</t>
  </si>
  <si>
    <t>Greensboro, NC 27410</t>
  </si>
  <si>
    <t>(336) 346-1678</t>
  </si>
  <si>
    <t>Payphones of Arkansas</t>
  </si>
  <si>
    <t>8405 Easy Street</t>
  </si>
  <si>
    <t>Sherwood, AR 72120</t>
  </si>
  <si>
    <t>(501) 833-2203</t>
  </si>
  <si>
    <t>Peak Communications Inc</t>
  </si>
  <si>
    <t>1442 E Lincoln Ave, Suite 479</t>
  </si>
  <si>
    <t>Orange, CA 92865</t>
  </si>
  <si>
    <t>(714) 921-4199</t>
  </si>
  <si>
    <t>Pine Bluff Cellular</t>
  </si>
  <si>
    <t>North Palm Beach, FL 33408</t>
  </si>
  <si>
    <t>Pinnacle Telecom, LLC</t>
  </si>
  <si>
    <t>PNG Telecommunications,Inc.</t>
  </si>
  <si>
    <t>100 Commercial Drive</t>
  </si>
  <si>
    <t>Fairfield, OH 45014</t>
  </si>
  <si>
    <t>(513) 942-7900</t>
  </si>
  <si>
    <t>Powertel Memphis, Inc.</t>
  </si>
  <si>
    <t>12920 SE 38th St.</t>
  </si>
  <si>
    <t>Bellevue, WA 98006</t>
  </si>
  <si>
    <t>(425) 383-4000</t>
  </si>
  <si>
    <t>Prairie Grove Telephone Company</t>
  </si>
  <si>
    <t>P.O. Box 1010, 139 N. Mock Street</t>
  </si>
  <si>
    <t>Prairie Grove, AR 72753</t>
  </si>
  <si>
    <t>(479) 846-7200</t>
  </si>
  <si>
    <t>Prime Time Communications, Inc.</t>
  </si>
  <si>
    <t>1515 16th Street, Suite 2568, PO BOX 081276</t>
  </si>
  <si>
    <t>Racine, WI 53403</t>
  </si>
  <si>
    <t>(262) 633-6001</t>
  </si>
  <si>
    <t>Primus Telecommunications, Inc.</t>
  </si>
  <si>
    <t>Suite 900, Tax Dept., 7901 Jones Branch Drive</t>
  </si>
  <si>
    <t>McLean, VA 22102</t>
  </si>
  <si>
    <t>Public Communication Services</t>
  </si>
  <si>
    <t>11859 Wishire Blvd, Suite 600</t>
  </si>
  <si>
    <t>Los Angeles, CA 90025</t>
  </si>
  <si>
    <t>(310) 231-1000</t>
  </si>
  <si>
    <t>Pulse Telecom, LLC</t>
  </si>
  <si>
    <t>4969 US Hwy 42 Suite 2700</t>
  </si>
  <si>
    <t>Quality Telephone, Inc.</t>
  </si>
  <si>
    <t>PO Box 7310</t>
  </si>
  <si>
    <t>Dallas, TX 75220</t>
  </si>
  <si>
    <t>(214) 884-1750</t>
  </si>
  <si>
    <t>QuantumShift Comm. Inc aka VCOM Solutions</t>
  </si>
  <si>
    <t>12657 Alcosta Boulevard, Suite 418</t>
  </si>
  <si>
    <t>(415) 209-7044</t>
  </si>
  <si>
    <t>Quasar Communications Corporation</t>
  </si>
  <si>
    <t>15610 Boulder Oaks Drive</t>
  </si>
  <si>
    <t>Houston, TX 77084</t>
  </si>
  <si>
    <t>(800) 396-6216</t>
  </si>
  <si>
    <t>Qwest Communications Corp</t>
  </si>
  <si>
    <t>1801 California Street, 12th Floor, Room 650</t>
  </si>
  <si>
    <t>Denver, CO 80202-2658</t>
  </si>
  <si>
    <t>(720) 578-2210</t>
  </si>
  <si>
    <t>Reduced Rate Long Distance, LLC</t>
  </si>
  <si>
    <t>1800 Pembrooke Drive, Suite 300</t>
  </si>
  <si>
    <t>Orlando, FL 32810</t>
  </si>
  <si>
    <t>Reliance Communications International, Inc.</t>
  </si>
  <si>
    <t>380 Madison Ave, 21st floor</t>
  </si>
  <si>
    <t>(212) 319-2997</t>
  </si>
  <si>
    <t>Reliant Communications Inc.</t>
  </si>
  <si>
    <t>801 International Parkway, 5th Floor</t>
  </si>
  <si>
    <t>Lake Mary, FL 32746</t>
  </si>
  <si>
    <t>Rice Belt Telephone Company</t>
  </si>
  <si>
    <t>P.O. Box 388, 228 King Hwy</t>
  </si>
  <si>
    <t>Weiner, AR 72479-0388</t>
  </si>
  <si>
    <t>(870) 684-2288</t>
  </si>
  <si>
    <t>Ridley Telephone Company, LLC</t>
  </si>
  <si>
    <t>470 Norristown Road, Suite 201</t>
  </si>
  <si>
    <t>(610) 941-4460</t>
  </si>
  <si>
    <t>Ritter Communications, Inc.</t>
  </si>
  <si>
    <t>2815 Longview</t>
  </si>
  <si>
    <t>Jonesboro, AR 72401</t>
  </si>
  <si>
    <t>(870) 336-2300</t>
  </si>
  <si>
    <t>Ritter Telephone Company</t>
  </si>
  <si>
    <t>106 Frisco</t>
  </si>
  <si>
    <t>Marked Tree, AR 72365</t>
  </si>
  <si>
    <t>(870) 358-2200</t>
  </si>
  <si>
    <t>Rosebud Telephone, LLC</t>
  </si>
  <si>
    <t>501 W. Main Street</t>
  </si>
  <si>
    <t>Rosebud, TX 76570-0597</t>
  </si>
  <si>
    <t>(254) 583-2700</t>
  </si>
  <si>
    <t>Sage Telecom, Inc.</t>
  </si>
  <si>
    <t>3300 East Renner Rd., Suite 350</t>
  </si>
  <si>
    <t>Richardson, TX 75082-2800</t>
  </si>
  <si>
    <t>(214) 495-4700</t>
  </si>
  <si>
    <t>SBC Long Distance dba AT&amp;T Long Distance</t>
  </si>
  <si>
    <t>(925) 468-5000</t>
  </si>
  <si>
    <t>Scott County Telephone Company</t>
  </si>
  <si>
    <t>P.O. Box 96</t>
  </si>
  <si>
    <t>Avilla, MO 64833</t>
  </si>
  <si>
    <t>(479) 923-4200</t>
  </si>
  <si>
    <t>Silv Communication, Inc.</t>
  </si>
  <si>
    <t>3460 Wilshire Boulevard, Suite 1103</t>
  </si>
  <si>
    <t>Los Angeles, CA 90010</t>
  </si>
  <si>
    <t>(213) 381-7999</t>
  </si>
  <si>
    <t>SNET America, Inc. dba AT&amp;T Long Distance East</t>
  </si>
  <si>
    <t>310 Orange Street, 3rd Floor</t>
  </si>
  <si>
    <t>North Haven, CT 06510</t>
  </si>
  <si>
    <t>Socket Telecom, LLC</t>
  </si>
  <si>
    <t>2703 Clark Lane</t>
  </si>
  <si>
    <t>Columbia, MO 65202</t>
  </si>
  <si>
    <t>(573) 777-1991</t>
  </si>
  <si>
    <t>South Arkansas Telephone Company</t>
  </si>
  <si>
    <t>P.O. Box 778</t>
  </si>
  <si>
    <t>Hampton, AR 71744</t>
  </si>
  <si>
    <t>(870) 798-2201</t>
  </si>
  <si>
    <t>Southwest Arkansas Telephone Cooperative, Inc.</t>
  </si>
  <si>
    <t>2601 East Street</t>
  </si>
  <si>
    <t>Texarkana, AR 71854</t>
  </si>
  <si>
    <t>(870) 653-8222</t>
  </si>
  <si>
    <t>Southwestern Bell Telephone Company (AT&amp;T)</t>
  </si>
  <si>
    <t>909 Chestnut Street</t>
  </si>
  <si>
    <t>St. Louis, MO 63101</t>
  </si>
  <si>
    <t>(405) 291-6250</t>
  </si>
  <si>
    <t>Speakeasy Broadband Services LLC</t>
  </si>
  <si>
    <t>1201 Western Avenue 7th Floor</t>
  </si>
  <si>
    <t>Seattle, WA 98101</t>
  </si>
  <si>
    <t>(206) 971-5186</t>
  </si>
  <si>
    <t>Sprint Communications Company L.P.</t>
  </si>
  <si>
    <t>Sprint Regulatory Reporting, Mailstop: KSOPHT0101-Z2400, 6391 Sprint Parkway</t>
  </si>
  <si>
    <t>Sprint Spectrum LP Sprint PCS</t>
  </si>
  <si>
    <t>Sti Prepaid, LLC</t>
  </si>
  <si>
    <t>1250 Broadway 26th Floor</t>
  </si>
  <si>
    <t>New York, NY 10001</t>
  </si>
  <si>
    <t>(212) 660-2700</t>
  </si>
  <si>
    <t>Syniverse technologies, Inc.</t>
  </si>
  <si>
    <t>8125 Highwoods Palm Way</t>
  </si>
  <si>
    <t>Tampa, FL 33647</t>
  </si>
  <si>
    <t>(813) 637-5000</t>
  </si>
  <si>
    <t>TCA Communications, Inc. aka Suddenlink</t>
  </si>
  <si>
    <t>12444 Powerscourt Drive, Suite 140</t>
  </si>
  <si>
    <t>St. Louis, MO 63131</t>
  </si>
  <si>
    <t>(314) 315-9400</t>
  </si>
  <si>
    <t>TCG Kansas City, Inc.</t>
  </si>
  <si>
    <t>One AT&amp;T Way, Room 2B115E</t>
  </si>
  <si>
    <t>Bedminster, NJ 07921-2694</t>
  </si>
  <si>
    <t>(908) 234-7467</t>
  </si>
  <si>
    <t>TDS Long Distance Corporation</t>
  </si>
  <si>
    <t>525 Junction Road</t>
  </si>
  <si>
    <t>Madison, WI 53717</t>
  </si>
  <si>
    <t>(608) 664-4000</t>
  </si>
  <si>
    <t>TEC of Jackson, Inc.</t>
  </si>
  <si>
    <t>700 S West Street</t>
  </si>
  <si>
    <t>Jackson, MS 39201</t>
  </si>
  <si>
    <t>(601) 353-9118</t>
  </si>
  <si>
    <t>Telco Partners, Inc</t>
  </si>
  <si>
    <t>470 Norristown Rd, Suite 201</t>
  </si>
  <si>
    <t>Telcove Operations, LLC</t>
  </si>
  <si>
    <t>712 North Main Street</t>
  </si>
  <si>
    <t>Telecare, Inc.</t>
  </si>
  <si>
    <t>444 Lafayette Rd.</t>
  </si>
  <si>
    <t>Noblesville, IN 46060</t>
  </si>
  <si>
    <t>(317) 776-7654</t>
  </si>
  <si>
    <t>Telecom Management, Inc. dba Pioneer Telephone</t>
  </si>
  <si>
    <t>39 Darling Avenue</t>
  </si>
  <si>
    <t>South Portland, ME 04106</t>
  </si>
  <si>
    <t>(207) 774-9500</t>
  </si>
  <si>
    <t>Telecom North America Inc</t>
  </si>
  <si>
    <t>1802 N. Carson Street, Suite 212-2683</t>
  </si>
  <si>
    <t>Carson City, NV 89701</t>
  </si>
  <si>
    <t>(702) 260-4399</t>
  </si>
  <si>
    <t>Tele-Connect Inc.</t>
  </si>
  <si>
    <t>1421 W. 7th St</t>
  </si>
  <si>
    <t>Chanute, KS 66720</t>
  </si>
  <si>
    <t>(620) 431-3463</t>
  </si>
  <si>
    <t>TeleCorp Communications, Inc. dba AT&amp;T Wireless</t>
  </si>
  <si>
    <t>11760 US Hwy 1, West Tower, Attn: Tax Dept</t>
  </si>
  <si>
    <t>N. Palm Beach, FL 33408</t>
  </si>
  <si>
    <t>Teledias Communications</t>
  </si>
  <si>
    <t>5605 Riggins CT., Suite 265</t>
  </si>
  <si>
    <t>Reno, NV 89502</t>
  </si>
  <si>
    <t>(775) 827-9004</t>
  </si>
  <si>
    <t>Telenational Communications, Inc.</t>
  </si>
  <si>
    <t>5408 N 99th Street, Suite C</t>
  </si>
  <si>
    <t>Omaha, NE 68134</t>
  </si>
  <si>
    <t>(402) 392-1110</t>
  </si>
  <si>
    <t>TeleQuality Communications Inc.</t>
  </si>
  <si>
    <t>16601 Blanco Rd.</t>
  </si>
  <si>
    <t>San Antonio, TX 78232</t>
  </si>
  <si>
    <t>(210) 481-0388</t>
  </si>
  <si>
    <t>Teletrust, Inc</t>
  </si>
  <si>
    <t>410 S. Walnut</t>
  </si>
  <si>
    <t>Sherman, TX 75090</t>
  </si>
  <si>
    <t>(903) 893-4897</t>
  </si>
  <si>
    <t>TeleUno, Inc.</t>
  </si>
  <si>
    <t>2754 W. Atlantic Blvd., Suite 8</t>
  </si>
  <si>
    <t>Pompano Beach, FL 33069</t>
  </si>
  <si>
    <t>(954) 978-6068</t>
  </si>
  <si>
    <t>Telmex USA LLC</t>
  </si>
  <si>
    <t>3350 SW 148th Avenue, Suite 132</t>
  </si>
  <si>
    <t>Miramar, FL 33027</t>
  </si>
  <si>
    <t>(954) 517-7300</t>
  </si>
  <si>
    <t>TelOps International Inc. dba AmTel</t>
  </si>
  <si>
    <t>4405 Tree House Lane</t>
  </si>
  <si>
    <t>Corinth, TX 76028</t>
  </si>
  <si>
    <t>(940) 206-5597</t>
  </si>
  <si>
    <t>Telrite Corporation</t>
  </si>
  <si>
    <t>4113 Monticello Street</t>
  </si>
  <si>
    <t>Covington, GA 30014</t>
  </si>
  <si>
    <t>(678) 202-0828</t>
  </si>
  <si>
    <t>Tennessee Telephone Service, LLC</t>
  </si>
  <si>
    <t>220 Creekside Drive</t>
  </si>
  <si>
    <t>Dickson, TN 37055</t>
  </si>
  <si>
    <t>Texas Inmate Phones d/b/a TIP SYSTEMS</t>
  </si>
  <si>
    <t>3118 Lausanne</t>
  </si>
  <si>
    <t>Pasadena, TX 77505</t>
  </si>
  <si>
    <t>(281) 998-7825</t>
  </si>
  <si>
    <t>The Phone Connection</t>
  </si>
  <si>
    <t>808 South Baker</t>
  </si>
  <si>
    <t>Mountain Home, AR 72653</t>
  </si>
  <si>
    <t>(870) 425-4676</t>
  </si>
  <si>
    <t>T-Mobile Central LLC</t>
  </si>
  <si>
    <t>12920 SE 38th Street</t>
  </si>
  <si>
    <t>T-Netix Telecommunications Services Inc</t>
  </si>
  <si>
    <t>14651 Dallas Parkway</t>
  </si>
  <si>
    <t>Dallas, TX 75254-7476</t>
  </si>
  <si>
    <t>Total Call International, Inc.</t>
  </si>
  <si>
    <t>707 Wilshire Blvd., 12th Floor</t>
  </si>
  <si>
    <t>Total Call Mobile, Inc.</t>
  </si>
  <si>
    <t>707 Wilshire Boulevard, 12th Floor</t>
  </si>
  <si>
    <t>Los Angeles, CA 90017-3501</t>
  </si>
  <si>
    <t>Total Holdings, Inc. d/b/a GTC Communications</t>
  </si>
  <si>
    <t>Touchtone Communications Inc</t>
  </si>
  <si>
    <t>16 South Jefferson Road</t>
  </si>
  <si>
    <t>(973) 739-3902</t>
  </si>
  <si>
    <t>Trans National Communications International, Inc.</t>
  </si>
  <si>
    <t>2 Charles Gate Way</t>
  </si>
  <si>
    <t>Boston, MA 02215</t>
  </si>
  <si>
    <t>(617) 369-1000</t>
  </si>
  <si>
    <t>Triarch Marketing, Inc.</t>
  </si>
  <si>
    <t>6905 N. Wickham Road, Suite 403</t>
  </si>
  <si>
    <t>Melbourne, FL 32940</t>
  </si>
  <si>
    <t>(321) 373-1333</t>
  </si>
  <si>
    <t>Tri-County Telephone Company, Inc.</t>
  </si>
  <si>
    <t>PO Box 10</t>
  </si>
  <si>
    <t>Everton, AR 72633</t>
  </si>
  <si>
    <t>(870) 429-5211</t>
  </si>
  <si>
    <t>Tri-M Communications dba TMC Communications</t>
  </si>
  <si>
    <t>820 State Street, 5th Floor</t>
  </si>
  <si>
    <t>Santa Barbara, CA 93101</t>
  </si>
  <si>
    <t>(805) 965-8620</t>
  </si>
  <si>
    <t>TW Telecom of Arkansas LLC (tw telecom)</t>
  </si>
  <si>
    <t>Accounts Payable, 10475 Park Meadows Drive</t>
  </si>
  <si>
    <t>Littleton, CO 80124</t>
  </si>
  <si>
    <t>(303) 566-1000</t>
  </si>
  <si>
    <t>U.S. South Communications, Inc.</t>
  </si>
  <si>
    <t>250 Williams Street, Suite M-100</t>
  </si>
  <si>
    <t>Atlanta, GA 30303</t>
  </si>
  <si>
    <t>(770) 240-6100</t>
  </si>
  <si>
    <t>U.S. Telecom Long Distance</t>
  </si>
  <si>
    <t>3960 Howard Hughes Parkway 5th Floor, #5001F</t>
  </si>
  <si>
    <t>Uni-Tel Communications Group, Inc.</t>
  </si>
  <si>
    <t>932 N. Wright St., Suite #104</t>
  </si>
  <si>
    <t>Naperville, IL 60563</t>
  </si>
  <si>
    <t>(630) 579-0058</t>
  </si>
  <si>
    <t>Universal Telecom Inc dba Universal Communications</t>
  </si>
  <si>
    <t>USA Digital Communications, Inc.</t>
  </si>
  <si>
    <t>300 Johnny Bench Drive</t>
  </si>
  <si>
    <t>Oklahoma City, OK 73104</t>
  </si>
  <si>
    <t>(888) 872-3787</t>
  </si>
  <si>
    <t>Valor Telecommunications of Texas, LP (Windstream)</t>
  </si>
  <si>
    <t>4001 N Rodney Parham Rd</t>
  </si>
  <si>
    <t>Value-Added Communications, Inc.</t>
  </si>
  <si>
    <t>3801 E. Plano Parkway, Suite 100</t>
  </si>
  <si>
    <t>Plano, TX 75074-1808</t>
  </si>
  <si>
    <t>(972) 535-3300</t>
  </si>
  <si>
    <t>Vanco Direct USA, LLC</t>
  </si>
  <si>
    <t>200 South Wacker Drive, Suite 1650</t>
  </si>
  <si>
    <t>(312) 881-4180</t>
  </si>
  <si>
    <t>VantageTelecom, LLC dba Newroads Telecom</t>
  </si>
  <si>
    <t>310 Towson Avenue</t>
  </si>
  <si>
    <t>(479) 494-0300</t>
  </si>
  <si>
    <t>Velocity the Greatest Phone Company Ever, Inc.</t>
  </si>
  <si>
    <t>7130 Spring Meadows West Drive</t>
  </si>
  <si>
    <t>Holland, OH 43528</t>
  </si>
  <si>
    <t>(719) 868-9983</t>
  </si>
  <si>
    <t>Verizon Airfone Inc.</t>
  </si>
  <si>
    <t>2809 Butterfield Road, Suite 190</t>
  </si>
  <si>
    <t>Oak Brook, IL 60522</t>
  </si>
  <si>
    <t>(630) 572-1800</t>
  </si>
  <si>
    <t>Verizon Select Services, Inc.</t>
  </si>
  <si>
    <t>1717 Arch St. 19 North</t>
  </si>
  <si>
    <t>(215) 466-3610</t>
  </si>
  <si>
    <t>Virgin Mobile USA, LP</t>
  </si>
  <si>
    <t>Sprint Regulatory Reporting, Mail Stop: KSOPHT0101-Z2400</t>
  </si>
  <si>
    <t>Warren, NJ 07059</t>
  </si>
  <si>
    <t>(913) 762-6277</t>
  </si>
  <si>
    <t>VoiceCom Telecommunications, Inc.</t>
  </si>
  <si>
    <t>5900 Windward Parkway, Suite 500</t>
  </si>
  <si>
    <t>Atlanta, GA 30005</t>
  </si>
  <si>
    <t>(770) 235-8000</t>
  </si>
  <si>
    <t>Walnut Hill Telephone Company</t>
  </si>
  <si>
    <t>PO Box 729 Highway 82 &amp; 89</t>
  </si>
  <si>
    <t>Lewisville, AR 71845</t>
  </si>
  <si>
    <t>(870) 921-4224</t>
  </si>
  <si>
    <t>WDT Wireless, Inc.</t>
  </si>
  <si>
    <t>13644 Neutron Rd</t>
  </si>
  <si>
    <t>Dallas, TX 75244</t>
  </si>
  <si>
    <t>(214) 890-7700</t>
  </si>
  <si>
    <t>WDT World Discount Telecommunications Company</t>
  </si>
  <si>
    <t>7333 North Oak Park</t>
  </si>
  <si>
    <t>Niles, IN 60714</t>
  </si>
  <si>
    <t>(847) 588-1188</t>
  </si>
  <si>
    <t>Westel, Inc.</t>
  </si>
  <si>
    <t>9606 N. Mopac Ste. #700</t>
  </si>
  <si>
    <t>Austin, TX 78759</t>
  </si>
  <si>
    <t>(512) 480-5500</t>
  </si>
  <si>
    <t>Wholesale Carrier Services, Inc.</t>
  </si>
  <si>
    <t>5471 N. University Drive</t>
  </si>
  <si>
    <t>Coral Springs, FL 33067</t>
  </si>
  <si>
    <t>(954) 227-1700</t>
  </si>
  <si>
    <t>WilTel Communications</t>
  </si>
  <si>
    <t>Windstream Arkansas, Inc.</t>
  </si>
  <si>
    <t>4001 N Rodney Parham, Mailstop 1170B3F3-08D</t>
  </si>
  <si>
    <t>Little Rock, AR 72203</t>
  </si>
  <si>
    <t>Windstream Communications, Inc. (Alltel Holding Corporate Services, Inc.)</t>
  </si>
  <si>
    <t>4001 North Rodney Parham</t>
  </si>
  <si>
    <t>Windstream Southwest Long Distance, LP</t>
  </si>
  <si>
    <t>4001 N Rodney Parham Road</t>
  </si>
  <si>
    <t>Working Assets Funding Service, Inc.</t>
  </si>
  <si>
    <t>101 Market Street, Suite 700</t>
  </si>
  <si>
    <t>San Francisco, CA 94105</t>
  </si>
  <si>
    <t>(415) 369-2000</t>
  </si>
  <si>
    <t>Worldwide Telecommunications, Inc.</t>
  </si>
  <si>
    <t>5331 Derry Avenue, Suite Q</t>
  </si>
  <si>
    <t>Agoura Hills, CA 91301</t>
  </si>
  <si>
    <t>(818) 706-9780</t>
  </si>
  <si>
    <t>X2Comm, Inc dba Discount Connect Communications</t>
  </si>
  <si>
    <t>270 South Main Street</t>
  </si>
  <si>
    <t>Flemington, NJ 08822</t>
  </si>
  <si>
    <t>(908) 806-7096</t>
  </si>
  <si>
    <t>XO Communications Services, Inc.</t>
  </si>
  <si>
    <t>13865 Sunrise Valley Dr</t>
  </si>
  <si>
    <t>Herndon, VA 20171</t>
  </si>
  <si>
    <t>(703) 547-2868</t>
  </si>
  <si>
    <t>Yelcot Telephone Company</t>
  </si>
  <si>
    <t>P.O. Box 1970</t>
  </si>
  <si>
    <t>Mountain Home, AR 72654</t>
  </si>
  <si>
    <t>(870) 425-3100</t>
  </si>
  <si>
    <t>Yestel USA, Inc.</t>
  </si>
  <si>
    <t>411 E. Huntington Dr., Suite 117</t>
  </si>
  <si>
    <t>Arcadia, CA 91006</t>
  </si>
  <si>
    <t>(407) 260-1011</t>
  </si>
  <si>
    <t>YMax Communications Corp.</t>
  </si>
  <si>
    <t>P.O. Box 6785</t>
  </si>
  <si>
    <t>West Palm Beach, FL 33405-6785</t>
  </si>
  <si>
    <t>(561) 832-3021</t>
  </si>
  <si>
    <t>Zone Telecom, Inc.</t>
  </si>
  <si>
    <t>3 Executive Campus, Suite 520</t>
  </si>
  <si>
    <t>Cherry Hill, NJ 08002</t>
  </si>
  <si>
    <t>(856) 414-6898</t>
  </si>
  <si>
    <t>Ztar Mobile, Inc.</t>
  </si>
  <si>
    <t>16 Village Lane, Suite 250</t>
  </si>
  <si>
    <t>Colleyville, TX 76034</t>
  </si>
  <si>
    <t>(817) 427-8888</t>
  </si>
  <si>
    <t>Flemington, NJ  08822</t>
  </si>
  <si>
    <t>Herndon, VA  20171</t>
  </si>
  <si>
    <t>Mountain Home, AR  72654</t>
  </si>
  <si>
    <t>Arcadia, CA  91006</t>
  </si>
  <si>
    <t>West Palm Beach, FL  33405-6785</t>
  </si>
  <si>
    <t>Cherry Hill, NJ  08002</t>
  </si>
  <si>
    <t>Colleyville, TX  76034</t>
  </si>
  <si>
    <t>Filing Frequency</t>
  </si>
  <si>
    <t>ARHCF Assigned ID**:</t>
  </si>
  <si>
    <t>** Company information will auto fill if correct ID is entered</t>
  </si>
  <si>
    <t>To avoid penalties, ensure that this report and any payment due is received by the administrator before the due date</t>
  </si>
  <si>
    <t>Payments that ARRIVE after the due date will be subject to a late payment charge. ACH payments arrive the next business day. Fed wire same day</t>
  </si>
  <si>
    <t>JANUARY 22, 2014</t>
  </si>
  <si>
    <t>FEBRUARY 21, 2014</t>
  </si>
  <si>
    <t>QTR - JAN - MAR 2013</t>
  </si>
  <si>
    <t>QTR - APR - JUN 2013</t>
  </si>
  <si>
    <t>QTR - JUL - SEP 2013</t>
  </si>
  <si>
    <t>QTR - OCT - DEC 2013</t>
  </si>
  <si>
    <t>ANNUAL - JAN - DEC 2013</t>
  </si>
  <si>
    <t>Consolidated Telecom, Inc</t>
  </si>
  <si>
    <t>1320 Greenway Drive Suite, 450</t>
  </si>
  <si>
    <t>Irving, TX, 75038</t>
  </si>
  <si>
    <t>(972) 239-2182</t>
  </si>
  <si>
    <t>Jerome Jacobs</t>
  </si>
  <si>
    <t>jjacobs@ctel.us</t>
  </si>
  <si>
    <t>Crexendo Business Solutions, Inc.</t>
  </si>
  <si>
    <t>1615 South 52nd Street</t>
  </si>
  <si>
    <t>Tempe, AZ, 85281</t>
  </si>
  <si>
    <t>(801) 227-0004</t>
  </si>
  <si>
    <t>Susan Cockerham</t>
  </si>
  <si>
    <t>scockerham@fastekteam.com</t>
  </si>
  <si>
    <t>nWire, LLC</t>
  </si>
  <si>
    <t>6500 River Place Blvd, Building 2, Suite 200</t>
  </si>
  <si>
    <t>Austin, TX, 78730</t>
  </si>
  <si>
    <t>(888) 416-9473</t>
  </si>
  <si>
    <t>Regulatory Rep</t>
  </si>
  <si>
    <t>mholloway@nwire.net</t>
  </si>
  <si>
    <t>Legent Communications Corporation</t>
  </si>
  <si>
    <t>21064 Bake Pkwy Ste 108</t>
  </si>
  <si>
    <t>Lake Forest, CA, 92630</t>
  </si>
  <si>
    <t>(949) 753-7000</t>
  </si>
  <si>
    <t>Patrick Crocker</t>
  </si>
  <si>
    <t>contact@nationwideregulatorycompliance.com</t>
  </si>
  <si>
    <t>WiMacTel, Inc.</t>
  </si>
  <si>
    <t>2225 East Bayshore Road, Suite 200</t>
  </si>
  <si>
    <t>Palo Alto, CA, 94303-3220</t>
  </si>
  <si>
    <t>(403) 390-9983</t>
  </si>
  <si>
    <t>Lynette Justice</t>
  </si>
  <si>
    <t>ljustice@tminc.com</t>
  </si>
  <si>
    <t>Easy Telephone Service Company</t>
  </si>
  <si>
    <t>2303 SE 17th Street,, Suite 102</t>
  </si>
  <si>
    <t>Ocala, FL, 34471</t>
  </si>
  <si>
    <t>(877) 317-9136</t>
  </si>
  <si>
    <t>Tina Allen</t>
  </si>
  <si>
    <t>tallen@telecomservicebureau.com</t>
  </si>
  <si>
    <t>Aristotle Telecomm LLC</t>
  </si>
  <si>
    <t>401 West Capitol Avenue, Suite 700</t>
  </si>
  <si>
    <t>Little Rock, AR, 72201</t>
  </si>
  <si>
    <t>Terry D. Norris</t>
  </si>
  <si>
    <t>tdnorris@aristotle.net</t>
  </si>
  <si>
    <t>Absolute Home Phones, Inc.</t>
  </si>
  <si>
    <t>P.O. Box 830010</t>
  </si>
  <si>
    <t>Ocala, FL, 34483-0010</t>
  </si>
  <si>
    <t>(352) 433-2116</t>
  </si>
  <si>
    <t>Assist Wireless, LLC</t>
  </si>
  <si>
    <t>1407 Texas Street Suite 202</t>
  </si>
  <si>
    <t>Fort Worth, TX, 76102</t>
  </si>
  <si>
    <t>David Wareikis</t>
  </si>
  <si>
    <t>dwareikis@gmail.com</t>
  </si>
  <si>
    <t>Conexion LLC of TN</t>
  </si>
  <si>
    <t>6905 N. Wickham Road,, Suite 403</t>
  </si>
  <si>
    <t>Melbourne, FL, 32940</t>
  </si>
  <si>
    <t>Thomas Biddix</t>
  </si>
  <si>
    <t>regulatory@telecomgroup.com</t>
  </si>
  <si>
    <t>Terracom, INC</t>
  </si>
  <si>
    <t>5909 NW Expressway, Suite 101</t>
  </si>
  <si>
    <t>Oklahoma City, OK, 73132</t>
  </si>
  <si>
    <t>Judith Riley</t>
  </si>
  <si>
    <t>jriley@telecompliance.net</t>
  </si>
  <si>
    <t>Assurance Home Phone Services, Inc.</t>
  </si>
  <si>
    <t>P.O. Box 831784</t>
  </si>
  <si>
    <t>Ocala, FL, 34483</t>
  </si>
  <si>
    <t>True Wireless, LLC.</t>
  </si>
  <si>
    <t>3124 Brother Blvd, Suite 104</t>
  </si>
  <si>
    <t>Bartlett, TN, 38133</t>
  </si>
  <si>
    <t>(901) 415-1754</t>
  </si>
  <si>
    <t>Shannon Bing</t>
  </si>
  <si>
    <t>sbing@gotruewireless.com</t>
  </si>
  <si>
    <t>G3 Telecom USA Inc.</t>
  </si>
  <si>
    <t>1039 McNicoll Avenue</t>
  </si>
  <si>
    <t>Toronto, Ontario, Canada, M1W 3W6</t>
  </si>
  <si>
    <t>407-740-3018</t>
  </si>
  <si>
    <t>Alex Fernandez</t>
  </si>
  <si>
    <t>afernandez@tminc.com</t>
  </si>
  <si>
    <t>US Connect, LLC</t>
  </si>
  <si>
    <t>705 Commerce Street</t>
  </si>
  <si>
    <t>Southlake, TX, 76092</t>
  </si>
  <si>
    <t>(678) 324-4320</t>
  </si>
  <si>
    <t>Residential Long Distance, Inc.</t>
  </si>
  <si>
    <t>Flash Wireless, LLC</t>
  </si>
  <si>
    <t>407-740-3014</t>
  </si>
  <si>
    <t>Doug Forster</t>
  </si>
  <si>
    <t>dforster@tminc.com</t>
  </si>
  <si>
    <t>Reliance Globalcom Services, Inc.</t>
  </si>
  <si>
    <t>114 Sansome St, 11th Floor</t>
  </si>
  <si>
    <t>San Francisco, CA 94104</t>
  </si>
  <si>
    <t>407-260-1011</t>
  </si>
  <si>
    <t>Mark Lammert</t>
  </si>
  <si>
    <t>mark@csilongwood.com</t>
  </si>
  <si>
    <t>Intrado</t>
  </si>
  <si>
    <t>1601 Dry Creek Drive</t>
  </si>
  <si>
    <t>Longmont, CO 80503</t>
  </si>
  <si>
    <t>407-740-8575</t>
  </si>
  <si>
    <t>Trish Kirby</t>
  </si>
  <si>
    <t>tkirby@tminc.com</t>
  </si>
  <si>
    <t>GC Pivotal, LLC</t>
  </si>
  <si>
    <t>180 N. LaSalle, Suite 2430</t>
  </si>
  <si>
    <t>Chicago, IL 60601</t>
  </si>
  <si>
    <t>Open Range Communications</t>
  </si>
  <si>
    <t>3100 Cumberland Blvd, STE 900</t>
  </si>
  <si>
    <t>Atlanta, GA 30339</t>
  </si>
  <si>
    <t>Dwane Maddox</t>
  </si>
  <si>
    <t>iCore Networks, Inc.</t>
  </si>
  <si>
    <t>7900 Westpark Drive, Suite A-315</t>
  </si>
  <si>
    <t>703-673-1350</t>
  </si>
  <si>
    <t>Mark@csilongwood.com</t>
  </si>
  <si>
    <t>Twin City Capital</t>
  </si>
  <si>
    <t>Telesphere Networks, Ltd</t>
  </si>
  <si>
    <t>9237 E Via De Ventura Blvd #250</t>
  </si>
  <si>
    <t>Scottsdale, AZ, 85258</t>
  </si>
  <si>
    <t>405-755-8177</t>
  </si>
  <si>
    <t>Cintex Wireless</t>
  </si>
  <si>
    <t>11910 Parklawn Drive, Suite U</t>
  </si>
  <si>
    <t>Rockville, MD 20852</t>
  </si>
  <si>
    <t>301-255-0410</t>
  </si>
  <si>
    <t>Kimberly Geuder</t>
  </si>
  <si>
    <t>kgeuder@tminc.com</t>
  </si>
  <si>
    <t>AboveNet Communications, Inc.</t>
  </si>
  <si>
    <t>360 Hamilton Avenue</t>
  </si>
  <si>
    <t>White Plains, NY 10601</t>
  </si>
  <si>
    <t>914-421-7546</t>
  </si>
  <si>
    <t>William T. Scheppy</t>
  </si>
  <si>
    <t>wscheppy@abovenet.com</t>
  </si>
  <si>
    <t>West IP Communications, Inc.</t>
  </si>
  <si>
    <t>200 Smoothstone Center, 401 S Fourth Street</t>
  </si>
  <si>
    <t>Louisville, KY 40202</t>
  </si>
  <si>
    <t>502-315-5118</t>
  </si>
  <si>
    <t>Tiffany Kuhns</t>
  </si>
  <si>
    <t>tkuhns@billsoft.com</t>
  </si>
  <si>
    <t>Kajeet, Inc.</t>
  </si>
  <si>
    <t>71010 Wisconsin Ave, Suite 1111</t>
  </si>
  <si>
    <t>Bethesda, MD 20814</t>
  </si>
  <si>
    <t>301-652-2818</t>
  </si>
  <si>
    <t>Q Link Wireless, LLC</t>
  </si>
  <si>
    <t>499 East Sheridan Street, Suite 300</t>
  </si>
  <si>
    <t>Dania Beach, FL 33004</t>
  </si>
  <si>
    <t>800-610-1540</t>
  </si>
  <si>
    <t>1 800 Collect, Inc.</t>
  </si>
  <si>
    <t>1658 Gailes Boulevard, Suite B</t>
  </si>
  <si>
    <t>San Diego, CA, 92154</t>
  </si>
  <si>
    <t>619-710-1650</t>
  </si>
  <si>
    <t>Network Enhanced Technoligies, Inc.</t>
  </si>
  <si>
    <t>700 South Flower St., #400</t>
  </si>
  <si>
    <t>213-316-0400</t>
  </si>
  <si>
    <t>Total Access Telecom, Inc.</t>
  </si>
  <si>
    <t>2360 Corporate Circle, Suite 400</t>
  </si>
  <si>
    <t>Henderson, NV, 89074</t>
  </si>
  <si>
    <t>877-654-1535</t>
  </si>
  <si>
    <t>Lisa Brown</t>
  </si>
  <si>
    <t>lbrown@rtcteam.net</t>
  </si>
  <si>
    <t>Toshiba America Information Systems, Inc.</t>
  </si>
  <si>
    <t>9740 Irvin Blvd</t>
  </si>
  <si>
    <t>Irvine, CA 92618</t>
  </si>
  <si>
    <t>877-435-3461</t>
  </si>
  <si>
    <t>Chris Canter</t>
  </si>
  <si>
    <t>mail@commpliancegroup.com</t>
  </si>
  <si>
    <t>5LINX Enterprises, Inc.</t>
  </si>
  <si>
    <t>275 Kenneth Drive, Attn: Jane Mulvehill</t>
  </si>
  <si>
    <t>Rochester, NY, 14623</t>
  </si>
  <si>
    <t>585-321-5942</t>
  </si>
  <si>
    <t>Jane Mulvehill</t>
  </si>
  <si>
    <t>jmulvehill@5linx.com</t>
  </si>
  <si>
    <t>DISHNET Wireline, LLC</t>
  </si>
  <si>
    <t>9601 S. Meridian Blvd</t>
  </si>
  <si>
    <t>Englewood, CO 80112</t>
  </si>
  <si>
    <t>303-723-1000</t>
  </si>
  <si>
    <t>Kayla Smith</t>
  </si>
  <si>
    <t>kayla.smith@dish.com</t>
  </si>
  <si>
    <t>Applicable Assessment Rate&gt;&gt;EFFECTIVE 5/1/2013&gt;&gt;&gt;&gt;&gt;&gt;&gt;&gt;</t>
  </si>
  <si>
    <t xml:space="preserve"> RATE CHANGE EFFECTIVE 5/1/2013</t>
  </si>
  <si>
    <t>Year 2014 Carrier Revenue Report &amp; Self Invoice</t>
  </si>
  <si>
    <t>MARCH 21, 2014</t>
  </si>
  <si>
    <t>APRIL 21, 2014</t>
  </si>
  <si>
    <t>MAY 21, 2014</t>
  </si>
  <si>
    <t>JUNE 23, 2014</t>
  </si>
  <si>
    <t>JULY 21, 2014</t>
  </si>
  <si>
    <t>AUGUST 21, 2014</t>
  </si>
  <si>
    <t>SEPTEMBER 22, 2014</t>
  </si>
  <si>
    <t>OCTOBER 21, 2014</t>
  </si>
  <si>
    <t>NOVEMBER 21, 2014</t>
  </si>
  <si>
    <t>DECEMBER 22, 2014</t>
  </si>
  <si>
    <t>FEBRUARY 23, 2015</t>
  </si>
  <si>
    <t>JANUARY 22,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</si>
</sst>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_);\(&quot;$&quot;#,##0.00\)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</font>
    <font>
      <b/>
      <sz val="2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8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" fillId="0" borderId="0"/>
  </cellStyleXfs>
  <cellXfs count="135">
    <xf numFmtId="0" fontId="0" fillId="0" borderId="0" xfId="0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0" xfId="0" applyFill="1" applyBorder="1" applyAlignment="1">
      <alignment horizontal="left"/>
    </xf>
    <xf numFmtId="0" fontId="0" fillId="0" borderId="2" xfId="0" applyBorder="1"/>
    <xf numFmtId="7" fontId="7" fillId="0" borderId="4" xfId="0" applyNumberFormat="1" applyFont="1" applyBorder="1"/>
    <xf numFmtId="10" fontId="7" fillId="0" borderId="4" xfId="0" applyNumberFormat="1" applyFont="1" applyBorder="1" applyProtection="1"/>
    <xf numFmtId="0" fontId="0" fillId="0" borderId="3" xfId="0" applyBorder="1"/>
    <xf numFmtId="0" fontId="0" fillId="0" borderId="0" xfId="0" applyBorder="1" applyProtection="1">
      <protection locked="0"/>
    </xf>
    <xf numFmtId="0" fontId="0" fillId="3" borderId="0" xfId="0" applyFill="1" applyBorder="1" applyAlignment="1">
      <alignment horizontal="right"/>
    </xf>
    <xf numFmtId="0" fontId="0" fillId="0" borderId="0" xfId="0" applyBorder="1" applyAlignment="1"/>
    <xf numFmtId="0" fontId="0" fillId="3" borderId="0" xfId="0" applyFill="1" applyBorder="1" applyAlignment="1"/>
    <xf numFmtId="0" fontId="0" fillId="3" borderId="0" xfId="0" applyFill="1" applyBorder="1"/>
    <xf numFmtId="0" fontId="0" fillId="3" borderId="3" xfId="0" applyFill="1" applyBorder="1" applyAlignment="1">
      <alignment horizontal="right"/>
    </xf>
    <xf numFmtId="0" fontId="0" fillId="3" borderId="3" xfId="0" applyFill="1" applyBorder="1"/>
    <xf numFmtId="0" fontId="0" fillId="0" borderId="5" xfId="0" applyBorder="1" applyAlignment="1">
      <alignment horizontal="center" wrapText="1"/>
    </xf>
    <xf numFmtId="7" fontId="7" fillId="0" borderId="0" xfId="0" applyNumberFormat="1" applyFont="1" applyBorder="1"/>
    <xf numFmtId="0" fontId="8" fillId="0" borderId="6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8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8" fillId="0" borderId="9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0" fillId="0" borderId="10" xfId="0" applyBorder="1" applyAlignment="1">
      <alignment horizontal="right"/>
    </xf>
    <xf numFmtId="7" fontId="7" fillId="3" borderId="4" xfId="0" applyNumberFormat="1" applyFon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7" fillId="0" borderId="11" xfId="0" applyFont="1" applyBorder="1" applyAlignment="1">
      <alignment horizontal="center" vertical="center" textRotation="90"/>
    </xf>
    <xf numFmtId="0" fontId="0" fillId="3" borderId="12" xfId="0" applyFill="1" applyBorder="1"/>
    <xf numFmtId="0" fontId="0" fillId="0" borderId="13" xfId="0" applyBorder="1"/>
    <xf numFmtId="0" fontId="0" fillId="0" borderId="14" xfId="0" applyBorder="1"/>
    <xf numFmtId="0" fontId="0" fillId="4" borderId="10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0" borderId="0" xfId="0" applyFill="1" applyBorder="1"/>
    <xf numFmtId="0" fontId="2" fillId="2" borderId="15" xfId="3" applyFont="1" applyFill="1" applyBorder="1" applyAlignment="1">
      <alignment horizontal="center"/>
    </xf>
    <xf numFmtId="0" fontId="3" fillId="0" borderId="0" xfId="2" applyAlignment="1">
      <alignment wrapText="1"/>
    </xf>
    <xf numFmtId="0" fontId="2" fillId="0" borderId="16" xfId="3" applyFont="1" applyFill="1" applyBorder="1" applyAlignment="1">
      <alignment horizontal="right" wrapText="1"/>
    </xf>
    <xf numFmtId="0" fontId="2" fillId="0" borderId="1" xfId="3" applyFont="1" applyFill="1" applyBorder="1" applyAlignment="1">
      <alignment horizontal="right" wrapText="1"/>
    </xf>
    <xf numFmtId="1" fontId="3" fillId="0" borderId="0" xfId="2" applyNumberFormat="1" applyAlignment="1">
      <alignment wrapText="1"/>
    </xf>
    <xf numFmtId="0" fontId="2" fillId="0" borderId="16" xfId="3" applyFont="1" applyFill="1" applyBorder="1" applyAlignment="1"/>
    <xf numFmtId="0" fontId="2" fillId="0" borderId="1" xfId="3" applyFont="1" applyFill="1" applyBorder="1" applyAlignment="1"/>
    <xf numFmtId="0" fontId="3" fillId="0" borderId="0" xfId="2" applyAlignment="1">
      <alignment horizontal="left"/>
    </xf>
    <xf numFmtId="0" fontId="3" fillId="0" borderId="1" xfId="3" applyFont="1" applyFill="1" applyBorder="1" applyAlignment="1">
      <alignment horizontal="right" wrapText="1"/>
    </xf>
    <xf numFmtId="0" fontId="3" fillId="0" borderId="0" xfId="2" applyFont="1" applyFill="1" applyAlignment="1">
      <alignment horizontal="left" wrapText="1"/>
    </xf>
    <xf numFmtId="0" fontId="3" fillId="0" borderId="15" xfId="3" applyFont="1" applyFill="1" applyBorder="1" applyAlignment="1">
      <alignment horizontal="center" wrapText="1"/>
    </xf>
    <xf numFmtId="0" fontId="3" fillId="0" borderId="16" xfId="3" applyFont="1" applyFill="1" applyBorder="1" applyAlignment="1">
      <alignment horizontal="center" wrapText="1"/>
    </xf>
    <xf numFmtId="0" fontId="0" fillId="4" borderId="10" xfId="0" applyFill="1" applyBorder="1" applyAlignment="1" applyProtection="1">
      <alignment horizontal="left"/>
      <protection locked="0"/>
    </xf>
    <xf numFmtId="0" fontId="9" fillId="0" borderId="15" xfId="3" applyFont="1" applyFill="1" applyBorder="1" applyAlignment="1">
      <alignment horizontal="center"/>
    </xf>
    <xf numFmtId="0" fontId="9" fillId="0" borderId="0" xfId="2" applyFont="1" applyAlignment="1">
      <alignment wrapText="1"/>
    </xf>
    <xf numFmtId="0" fontId="9" fillId="0" borderId="16" xfId="3" applyFont="1" applyFill="1" applyBorder="1" applyAlignment="1">
      <alignment wrapText="1"/>
    </xf>
    <xf numFmtId="0" fontId="9" fillId="0" borderId="1" xfId="3" applyFont="1" applyFill="1" applyBorder="1" applyAlignment="1">
      <alignment wrapText="1"/>
    </xf>
    <xf numFmtId="0" fontId="9" fillId="0" borderId="0" xfId="2" applyFont="1" applyAlignment="1">
      <alignment horizontal="left" wrapText="1"/>
    </xf>
    <xf numFmtId="0" fontId="9" fillId="0" borderId="0" xfId="2" applyFont="1" applyFill="1" applyAlignment="1">
      <alignment wrapText="1"/>
    </xf>
    <xf numFmtId="0" fontId="10" fillId="0" borderId="0" xfId="0" applyFont="1" applyFill="1" applyBorder="1"/>
    <xf numFmtId="0" fontId="1" fillId="0" borderId="1" xfId="3" applyFont="1" applyFill="1" applyBorder="1" applyAlignment="1">
      <alignment horizontal="right" wrapText="1"/>
    </xf>
    <xf numFmtId="0" fontId="1" fillId="0" borderId="1" xfId="3" applyFont="1" applyFill="1" applyBorder="1" applyAlignment="1">
      <alignment wrapText="1"/>
    </xf>
    <xf numFmtId="0" fontId="9" fillId="0" borderId="0" xfId="3" applyFont="1" applyFill="1" applyBorder="1" applyAlignment="1">
      <alignment wrapText="1"/>
    </xf>
    <xf numFmtId="0" fontId="11" fillId="0" borderId="0" xfId="1" applyFont="1" applyFill="1" applyBorder="1" applyAlignment="1" applyProtection="1">
      <alignment wrapText="1"/>
    </xf>
    <xf numFmtId="0" fontId="1" fillId="5" borderId="1" xfId="3" applyFont="1" applyFill="1" applyBorder="1" applyAlignment="1">
      <alignment horizontal="right" wrapText="1"/>
    </xf>
    <xf numFmtId="0" fontId="1" fillId="5" borderId="1" xfId="3" applyFont="1" applyFill="1" applyBorder="1" applyAlignment="1">
      <alignment wrapText="1"/>
    </xf>
    <xf numFmtId="0" fontId="3" fillId="5" borderId="1" xfId="3" applyFont="1" applyFill="1" applyBorder="1" applyAlignment="1">
      <alignment horizontal="right" wrapText="1"/>
    </xf>
    <xf numFmtId="0" fontId="9" fillId="5" borderId="1" xfId="3" applyFont="1" applyFill="1" applyBorder="1" applyAlignment="1">
      <alignment wrapText="1"/>
    </xf>
    <xf numFmtId="0" fontId="9" fillId="5" borderId="0" xfId="3" applyFont="1" applyFill="1" applyBorder="1" applyAlignment="1">
      <alignment wrapText="1"/>
    </xf>
    <xf numFmtId="0" fontId="11" fillId="5" borderId="0" xfId="1" applyFont="1" applyFill="1" applyBorder="1" applyAlignment="1" applyProtection="1">
      <alignment wrapText="1"/>
    </xf>
    <xf numFmtId="0" fontId="1" fillId="5" borderId="1" xfId="3" applyFont="1" applyFill="1" applyBorder="1" applyAlignment="1">
      <alignment horizontal="right"/>
    </xf>
    <xf numFmtId="0" fontId="1" fillId="5" borderId="1" xfId="3" applyFont="1" applyFill="1" applyBorder="1" applyAlignment="1"/>
    <xf numFmtId="0" fontId="3" fillId="5" borderId="1" xfId="3" applyFont="1" applyFill="1" applyBorder="1" applyAlignment="1">
      <alignment horizontal="center"/>
    </xf>
    <xf numFmtId="0" fontId="0" fillId="5" borderId="1" xfId="0" applyFill="1" applyBorder="1" applyAlignment="1">
      <alignment wrapText="1"/>
    </xf>
    <xf numFmtId="0" fontId="5" fillId="5" borderId="1" xfId="0" applyFont="1" applyFill="1" applyBorder="1" applyAlignment="1">
      <alignment wrapText="1"/>
    </xf>
    <xf numFmtId="0" fontId="5" fillId="5" borderId="0" xfId="0" applyFont="1" applyFill="1" applyBorder="1" applyAlignment="1">
      <alignment wrapText="1"/>
    </xf>
    <xf numFmtId="0" fontId="5" fillId="5" borderId="0" xfId="0" applyFont="1" applyFill="1" applyAlignment="1">
      <alignment wrapText="1"/>
    </xf>
    <xf numFmtId="0" fontId="11" fillId="5" borderId="0" xfId="1" applyFont="1" applyFill="1" applyAlignment="1" applyProtection="1">
      <alignment wrapText="1"/>
    </xf>
    <xf numFmtId="0" fontId="1" fillId="5" borderId="0" xfId="3" applyFont="1" applyFill="1" applyBorder="1" applyAlignment="1">
      <alignment horizontal="right" wrapText="1"/>
    </xf>
    <xf numFmtId="0" fontId="1" fillId="5" borderId="0" xfId="3" applyFont="1" applyFill="1" applyBorder="1" applyAlignment="1"/>
    <xf numFmtId="0" fontId="3" fillId="5" borderId="0" xfId="3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11" fillId="0" borderId="0" xfId="1" applyFont="1" applyAlignment="1" applyProtection="1">
      <alignment wrapText="1"/>
    </xf>
    <xf numFmtId="0" fontId="12" fillId="0" borderId="17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20" xfId="0" quotePrefix="1" applyFont="1" applyFill="1" applyBorder="1" applyAlignment="1">
      <alignment horizontal="center"/>
    </xf>
    <xf numFmtId="0" fontId="14" fillId="0" borderId="4" xfId="0" quotePrefix="1" applyFont="1" applyFill="1" applyBorder="1" applyAlignment="1">
      <alignment horizontal="center"/>
    </xf>
    <xf numFmtId="0" fontId="14" fillId="0" borderId="20" xfId="0" quotePrefix="1" applyFont="1" applyBorder="1" applyAlignment="1">
      <alignment horizontal="center"/>
    </xf>
    <xf numFmtId="0" fontId="14" fillId="0" borderId="4" xfId="0" quotePrefix="1" applyFont="1" applyBorder="1" applyAlignment="1">
      <alignment horizontal="center"/>
    </xf>
    <xf numFmtId="0" fontId="15" fillId="4" borderId="21" xfId="0" applyFont="1" applyFill="1" applyBorder="1" applyAlignment="1">
      <alignment horizontal="center" textRotation="90"/>
    </xf>
    <xf numFmtId="0" fontId="15" fillId="4" borderId="11" xfId="0" applyFont="1" applyFill="1" applyBorder="1" applyAlignment="1">
      <alignment horizontal="center" textRotation="90"/>
    </xf>
    <xf numFmtId="0" fontId="15" fillId="4" borderId="13" xfId="0" applyFont="1" applyFill="1" applyBorder="1" applyAlignment="1">
      <alignment horizontal="center" textRotation="90"/>
    </xf>
    <xf numFmtId="17" fontId="14" fillId="0" borderId="20" xfId="0" quotePrefix="1" applyNumberFormat="1" applyFont="1" applyBorder="1" applyAlignment="1">
      <alignment horizontal="center"/>
    </xf>
    <xf numFmtId="17" fontId="14" fillId="0" borderId="4" xfId="0" quotePrefix="1" applyNumberFormat="1" applyFont="1" applyBorder="1" applyAlignment="1">
      <alignment horizontal="center"/>
    </xf>
    <xf numFmtId="0" fontId="0" fillId="4" borderId="3" xfId="0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horizontal="center"/>
      <protection locked="0"/>
    </xf>
    <xf numFmtId="0" fontId="12" fillId="0" borderId="1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0" fillId="3" borderId="22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16" fillId="4" borderId="21" xfId="0" applyFont="1" applyFill="1" applyBorder="1" applyAlignment="1">
      <alignment horizontal="center" textRotation="90"/>
    </xf>
    <xf numFmtId="0" fontId="16" fillId="4" borderId="13" xfId="0" applyFont="1" applyFill="1" applyBorder="1" applyAlignment="1">
      <alignment horizontal="center" textRotation="90"/>
    </xf>
    <xf numFmtId="0" fontId="8" fillId="3" borderId="2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/>
    </xf>
    <xf numFmtId="0" fontId="17" fillId="3" borderId="13" xfId="0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/>
    </xf>
    <xf numFmtId="0" fontId="17" fillId="3" borderId="14" xfId="0" applyFont="1" applyFill="1" applyBorder="1" applyAlignment="1">
      <alignment horizontal="center"/>
    </xf>
    <xf numFmtId="0" fontId="6" fillId="0" borderId="2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2" xfId="0" applyBorder="1" applyAlignment="1">
      <alignment horizontal="center" wrapText="1"/>
    </xf>
  </cellXfs>
  <cellStyles count="4">
    <cellStyle name="Hyperlink" xfId="1" builtinId="8"/>
    <cellStyle name="Normal" xfId="0" builtinId="0"/>
    <cellStyle name="Normal 2" xfId="2"/>
    <cellStyle name="Normal_Company Codes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name="carrierlist_1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dwareikis@gmail.com" TargetMode="External"/><Relationship Id="rId13" Type="http://schemas.openxmlformats.org/officeDocument/2006/relationships/hyperlink" Target="mailto:scockerham@fastekteam.com" TargetMode="External"/><Relationship Id="rId18" Type="http://schemas.openxmlformats.org/officeDocument/2006/relationships/hyperlink" Target="mailto:tkirby@tminc.com" TargetMode="External"/><Relationship Id="rId26" Type="http://schemas.openxmlformats.org/officeDocument/2006/relationships/hyperlink" Target="mailto:scockerham@fastekteam.com" TargetMode="External"/><Relationship Id="rId3" Type="http://schemas.openxmlformats.org/officeDocument/2006/relationships/hyperlink" Target="mailto:contact@nationwideregulatorycompliance.com" TargetMode="External"/><Relationship Id="rId21" Type="http://schemas.openxmlformats.org/officeDocument/2006/relationships/hyperlink" Target="mailto:kgeuder@tminc.com" TargetMode="External"/><Relationship Id="rId34" Type="http://schemas.openxmlformats.org/officeDocument/2006/relationships/queryTable" Target="../queryTables/queryTable1.xml"/><Relationship Id="rId7" Type="http://schemas.openxmlformats.org/officeDocument/2006/relationships/hyperlink" Target="mailto:tallen@telecomservicebureau.com" TargetMode="External"/><Relationship Id="rId12" Type="http://schemas.openxmlformats.org/officeDocument/2006/relationships/hyperlink" Target="mailto:afernandez@tminc.com" TargetMode="External"/><Relationship Id="rId17" Type="http://schemas.openxmlformats.org/officeDocument/2006/relationships/hyperlink" Target="mailto:mark@csilongwood.com" TargetMode="External"/><Relationship Id="rId25" Type="http://schemas.openxmlformats.org/officeDocument/2006/relationships/hyperlink" Target="mailto:contact@nationwideregulatorycompliance.com" TargetMode="External"/><Relationship Id="rId33" Type="http://schemas.openxmlformats.org/officeDocument/2006/relationships/printerSettings" Target="../printerSettings/printerSettings2.bin"/><Relationship Id="rId2" Type="http://schemas.openxmlformats.org/officeDocument/2006/relationships/hyperlink" Target="mailto:mholloway@nwire.net" TargetMode="External"/><Relationship Id="rId16" Type="http://schemas.openxmlformats.org/officeDocument/2006/relationships/hyperlink" Target="mailto:jjacobs@ctel.us" TargetMode="External"/><Relationship Id="rId20" Type="http://schemas.openxmlformats.org/officeDocument/2006/relationships/hyperlink" Target="mailto:jriley@telecompliance.net" TargetMode="External"/><Relationship Id="rId29" Type="http://schemas.openxmlformats.org/officeDocument/2006/relationships/hyperlink" Target="mailto:scockerham@fastekteam.com" TargetMode="External"/><Relationship Id="rId1" Type="http://schemas.openxmlformats.org/officeDocument/2006/relationships/hyperlink" Target="mailto:scockerham@fastekteam.com" TargetMode="External"/><Relationship Id="rId6" Type="http://schemas.openxmlformats.org/officeDocument/2006/relationships/hyperlink" Target="mailto:tdnorris@aristotle.net" TargetMode="External"/><Relationship Id="rId11" Type="http://schemas.openxmlformats.org/officeDocument/2006/relationships/hyperlink" Target="mailto:sbing@gotruewireless.com" TargetMode="External"/><Relationship Id="rId24" Type="http://schemas.openxmlformats.org/officeDocument/2006/relationships/hyperlink" Target="mailto:tkuhns@billsoft.com" TargetMode="External"/><Relationship Id="rId32" Type="http://schemas.openxmlformats.org/officeDocument/2006/relationships/hyperlink" Target="mailto:kayla.smith@dish.com" TargetMode="External"/><Relationship Id="rId5" Type="http://schemas.openxmlformats.org/officeDocument/2006/relationships/hyperlink" Target="mailto:tallen@telecomservicebureau.com" TargetMode="External"/><Relationship Id="rId15" Type="http://schemas.openxmlformats.org/officeDocument/2006/relationships/hyperlink" Target="mailto:regulatory@telecomgroup.com" TargetMode="External"/><Relationship Id="rId23" Type="http://schemas.openxmlformats.org/officeDocument/2006/relationships/hyperlink" Target="mailto:wscheppy@abovenet.com" TargetMode="External"/><Relationship Id="rId28" Type="http://schemas.openxmlformats.org/officeDocument/2006/relationships/hyperlink" Target="mailto:lbrown@rtcteam.net" TargetMode="External"/><Relationship Id="rId10" Type="http://schemas.openxmlformats.org/officeDocument/2006/relationships/hyperlink" Target="mailto:tallen@telecomservicebureau.com" TargetMode="External"/><Relationship Id="rId19" Type="http://schemas.openxmlformats.org/officeDocument/2006/relationships/hyperlink" Target="mailto:mark@csilongwood.com" TargetMode="External"/><Relationship Id="rId31" Type="http://schemas.openxmlformats.org/officeDocument/2006/relationships/hyperlink" Target="mailto:jmulvehill@5linx.com" TargetMode="External"/><Relationship Id="rId4" Type="http://schemas.openxmlformats.org/officeDocument/2006/relationships/hyperlink" Target="mailto:ljustice@tminc.com" TargetMode="External"/><Relationship Id="rId9" Type="http://schemas.openxmlformats.org/officeDocument/2006/relationships/hyperlink" Target="mailto:jriley@telecompliance.net" TargetMode="External"/><Relationship Id="rId14" Type="http://schemas.openxmlformats.org/officeDocument/2006/relationships/hyperlink" Target="mailto:dforster@tminc.com" TargetMode="External"/><Relationship Id="rId22" Type="http://schemas.openxmlformats.org/officeDocument/2006/relationships/hyperlink" Target="mailto:Mark@csilongwood.com" TargetMode="External"/><Relationship Id="rId27" Type="http://schemas.openxmlformats.org/officeDocument/2006/relationships/hyperlink" Target="mailto:scockerham@fastekteam.com" TargetMode="External"/><Relationship Id="rId30" Type="http://schemas.openxmlformats.org/officeDocument/2006/relationships/hyperlink" Target="mailto:mail@commpliancegroup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L53"/>
  <sheetViews>
    <sheetView showGridLines="0" tabSelected="1" workbookViewId="0">
      <selection activeCell="E10" sqref="E10"/>
    </sheetView>
  </sheetViews>
  <sheetFormatPr defaultRowHeight="15" x14ac:dyDescent="0.25"/>
  <cols>
    <col min="1" max="2" width="3.28515625" customWidth="1"/>
    <col min="3" max="3" width="18.28515625" customWidth="1"/>
    <col min="4" max="4" width="1.5703125" customWidth="1"/>
    <col min="5" max="5" width="40.140625" customWidth="1"/>
    <col min="6" max="6" width="1.5703125" customWidth="1"/>
    <col min="7" max="7" width="19.140625" customWidth="1"/>
    <col min="8" max="8" width="10.5703125" customWidth="1"/>
    <col min="9" max="9" width="3.42578125" customWidth="1"/>
    <col min="10" max="10" width="10.28515625" customWidth="1"/>
    <col min="12" max="54" width="0" hidden="1" customWidth="1"/>
  </cols>
  <sheetData>
    <row r="1" spans="1:11" ht="31.5" x14ac:dyDescent="0.5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90"/>
    </row>
    <row r="2" spans="1:11" ht="31.5" x14ac:dyDescent="0.5">
      <c r="A2" s="113"/>
      <c r="B2" s="114"/>
      <c r="C2" s="114"/>
      <c r="D2" s="114"/>
      <c r="E2" s="114"/>
      <c r="F2" s="114"/>
      <c r="G2" s="114"/>
      <c r="H2" s="114"/>
      <c r="I2" s="114"/>
      <c r="J2" s="114"/>
      <c r="K2" s="115"/>
    </row>
    <row r="3" spans="1:11" ht="28.5" x14ac:dyDescent="0.45">
      <c r="A3" s="91" t="s">
        <v>1380</v>
      </c>
      <c r="B3" s="92"/>
      <c r="C3" s="92"/>
      <c r="D3" s="92"/>
      <c r="E3" s="92"/>
      <c r="F3" s="92"/>
      <c r="G3" s="92"/>
      <c r="H3" s="92"/>
      <c r="I3" s="92"/>
      <c r="J3" s="92"/>
      <c r="K3" s="93"/>
    </row>
    <row r="4" spans="1:11" x14ac:dyDescent="0.25">
      <c r="A4" s="31"/>
      <c r="B4" s="30"/>
      <c r="C4" s="30"/>
      <c r="D4" s="30"/>
      <c r="E4" s="30"/>
      <c r="F4" s="30"/>
      <c r="G4" s="30"/>
      <c r="H4" s="30"/>
      <c r="I4" s="30"/>
      <c r="J4" s="30"/>
      <c r="K4" s="32"/>
    </row>
    <row r="5" spans="1:11" x14ac:dyDescent="0.25">
      <c r="A5" s="94" t="s">
        <v>1</v>
      </c>
      <c r="B5" s="95"/>
      <c r="C5" s="95"/>
      <c r="D5" s="95"/>
      <c r="E5" s="95"/>
      <c r="F5" s="95"/>
      <c r="G5" s="95"/>
      <c r="H5" s="95"/>
      <c r="I5" s="95"/>
      <c r="J5" s="95"/>
      <c r="K5" s="96"/>
    </row>
    <row r="6" spans="1:11" x14ac:dyDescent="0.25">
      <c r="A6" s="33"/>
      <c r="B6" s="2"/>
      <c r="C6" s="2"/>
      <c r="D6" s="2"/>
      <c r="E6" s="2"/>
      <c r="F6" s="2"/>
      <c r="G6" s="2"/>
      <c r="H6" s="2"/>
      <c r="I6" s="2"/>
      <c r="J6" s="2"/>
      <c r="K6" s="34"/>
    </row>
    <row r="7" spans="1:11" x14ac:dyDescent="0.25">
      <c r="A7" s="97" t="s">
        <v>1200</v>
      </c>
      <c r="B7" s="98"/>
      <c r="C7" s="98"/>
      <c r="D7" s="98"/>
      <c r="E7" s="98"/>
      <c r="F7" s="98"/>
      <c r="G7" s="98"/>
      <c r="H7" s="98"/>
      <c r="I7" s="98"/>
      <c r="J7" s="98"/>
      <c r="K7" s="99"/>
    </row>
    <row r="8" spans="1:11" x14ac:dyDescent="0.25">
      <c r="A8" s="33"/>
      <c r="B8" s="2"/>
      <c r="C8" s="2"/>
      <c r="D8" s="2"/>
      <c r="E8" s="2"/>
      <c r="F8" s="2"/>
      <c r="G8" s="2"/>
      <c r="H8" s="2"/>
      <c r="I8" s="2"/>
      <c r="J8" s="2"/>
      <c r="K8" s="34"/>
    </row>
    <row r="9" spans="1:11" ht="30" x14ac:dyDescent="0.25">
      <c r="A9" s="33"/>
      <c r="B9" s="2"/>
      <c r="C9" s="116" t="s">
        <v>1199</v>
      </c>
      <c r="D9" s="116"/>
      <c r="E9" s="116"/>
      <c r="F9" s="2"/>
      <c r="G9" s="18" t="s">
        <v>2</v>
      </c>
      <c r="H9" s="18" t="s">
        <v>3</v>
      </c>
      <c r="I9" s="100" t="s">
        <v>4</v>
      </c>
      <c r="J9" s="101"/>
      <c r="K9" s="32"/>
    </row>
    <row r="10" spans="1:11" x14ac:dyDescent="0.25">
      <c r="A10" s="106" t="s">
        <v>5</v>
      </c>
      <c r="B10" s="1">
        <v>1</v>
      </c>
      <c r="C10" s="25" t="s">
        <v>1198</v>
      </c>
      <c r="D10" s="28"/>
      <c r="E10" s="56"/>
      <c r="F10" s="2"/>
      <c r="G10" s="24" t="s">
        <v>6</v>
      </c>
      <c r="H10" s="41"/>
      <c r="I10" s="104" t="s">
        <v>1203</v>
      </c>
      <c r="J10" s="105"/>
      <c r="K10" s="34"/>
    </row>
    <row r="11" spans="1:11" x14ac:dyDescent="0.25">
      <c r="A11" s="107"/>
      <c r="B11" s="30">
        <v>2</v>
      </c>
      <c r="C11" s="26" t="s">
        <v>7</v>
      </c>
      <c r="D11" s="28"/>
      <c r="E11" s="39" t="str">
        <f>IF(J7="new","",IF(OR(AL37="invalid",AL37&gt;3200),"Please enter a valid ID on line 1, e.g. AR-000914",IF(AL37&lt;&gt;0,IF(ISNA(VLOOKUP(AL37,'Company Codes'!A1:C455,2,FALSE)),"",VLOOKUP(AL37,'Company Codes'!A1:C455,2,FALSE)),"")))</f>
        <v/>
      </c>
      <c r="F11" s="2"/>
      <c r="G11" s="24" t="s">
        <v>8</v>
      </c>
      <c r="H11" s="42"/>
      <c r="I11" s="104" t="s">
        <v>1381</v>
      </c>
      <c r="J11" s="105"/>
      <c r="K11" s="34"/>
    </row>
    <row r="12" spans="1:11" x14ac:dyDescent="0.25">
      <c r="A12" s="107"/>
      <c r="B12" s="30">
        <v>3</v>
      </c>
      <c r="C12" s="26" t="s">
        <v>9</v>
      </c>
      <c r="D12" s="28"/>
      <c r="E12" s="39" t="str">
        <f>IF(J7="new","",IF(OR(AL37="invalid",AL37&gt;3200),"Please enter a valid ID on line 1, e.g. AR-000914",IF(AL37&lt;&gt;0,IF(ISNA(VLOOKUP(AL37,'Company Codes'!A1:E455,4,FALSE)),"",VLOOKUP(AL37,'Company Codes'!A1:E455,4,FALSE)),"")))</f>
        <v/>
      </c>
      <c r="F12" s="2"/>
      <c r="G12" s="24" t="s">
        <v>10</v>
      </c>
      <c r="H12" s="42"/>
      <c r="I12" s="104" t="s">
        <v>1382</v>
      </c>
      <c r="J12" s="105"/>
      <c r="K12" s="34"/>
    </row>
    <row r="13" spans="1:11" x14ac:dyDescent="0.25">
      <c r="A13" s="107"/>
      <c r="B13" s="30">
        <v>4</v>
      </c>
      <c r="C13" s="26" t="s">
        <v>11</v>
      </c>
      <c r="D13" s="28"/>
      <c r="E13" s="39" t="str">
        <f>IF(J7="new","",IF(OR(AL37="invalid",AL37&gt;3200),"Please enter a valid ID on line 1, e.g. AR-000914",IF(AL37&lt;&gt;0,IF(ISNA(VLOOKUP(AL37,'Company Codes'!A1:E455,5,FALSE)),"",VLOOKUP(AL37,'Company Codes'!A1:E455,5,FALSE)),"")))</f>
        <v/>
      </c>
      <c r="F13" s="2"/>
      <c r="G13" s="24" t="s">
        <v>12</v>
      </c>
      <c r="H13" s="42"/>
      <c r="I13" s="104" t="s">
        <v>1383</v>
      </c>
      <c r="J13" s="105"/>
      <c r="K13" s="34"/>
    </row>
    <row r="14" spans="1:11" x14ac:dyDescent="0.25">
      <c r="A14" s="108"/>
      <c r="B14" s="4">
        <v>5</v>
      </c>
      <c r="C14" s="27" t="s">
        <v>13</v>
      </c>
      <c r="D14" s="5"/>
      <c r="E14" s="40" t="str">
        <f>IF(J7="new","",IF(OR(AL37="invalid",AL37&gt;3200),"Please enter a valid ID on line 1, e.g. AR-000914",IF(AL37&lt;&gt;0,IF(ISNA(VLOOKUP(AL37,'Company Codes'!A1:F455,6,FALSE)),"",VLOOKUP(AL37,'Company Codes'!A1:F455,6,FALSE)),"")))</f>
        <v/>
      </c>
      <c r="F14" s="2"/>
      <c r="G14" s="24" t="s">
        <v>14</v>
      </c>
      <c r="H14" s="42"/>
      <c r="I14" s="104" t="s">
        <v>1384</v>
      </c>
      <c r="J14" s="105"/>
      <c r="K14" s="34"/>
    </row>
    <row r="15" spans="1:11" x14ac:dyDescent="0.25">
      <c r="A15" s="33"/>
      <c r="B15" s="30"/>
      <c r="C15" s="26"/>
      <c r="D15" s="3"/>
      <c r="E15" s="11"/>
      <c r="F15" s="2"/>
      <c r="G15" s="24" t="s">
        <v>15</v>
      </c>
      <c r="H15" s="42"/>
      <c r="I15" s="104" t="s">
        <v>1385</v>
      </c>
      <c r="J15" s="105"/>
      <c r="K15" s="34"/>
    </row>
    <row r="16" spans="1:11" x14ac:dyDescent="0.25">
      <c r="A16" s="106" t="s">
        <v>16</v>
      </c>
      <c r="B16" s="1">
        <v>6</v>
      </c>
      <c r="C16" s="25" t="s">
        <v>17</v>
      </c>
      <c r="D16" s="28"/>
      <c r="E16" s="39"/>
      <c r="F16" s="2"/>
      <c r="G16" s="24" t="s">
        <v>18</v>
      </c>
      <c r="H16" s="42"/>
      <c r="I16" s="104" t="s">
        <v>1386</v>
      </c>
      <c r="J16" s="105"/>
      <c r="K16" s="34"/>
    </row>
    <row r="17" spans="1:11" x14ac:dyDescent="0.25">
      <c r="A17" s="107"/>
      <c r="B17" s="30">
        <v>7</v>
      </c>
      <c r="C17" s="26" t="s">
        <v>9</v>
      </c>
      <c r="D17" s="28"/>
      <c r="E17" s="39"/>
      <c r="F17" s="2"/>
      <c r="G17" s="24" t="s">
        <v>19</v>
      </c>
      <c r="H17" s="42"/>
      <c r="I17" s="104" t="s">
        <v>1387</v>
      </c>
      <c r="J17" s="105"/>
      <c r="K17" s="34"/>
    </row>
    <row r="18" spans="1:11" x14ac:dyDescent="0.25">
      <c r="A18" s="107"/>
      <c r="B18" s="30">
        <v>8</v>
      </c>
      <c r="C18" s="26" t="s">
        <v>11</v>
      </c>
      <c r="D18" s="28"/>
      <c r="E18" s="56"/>
      <c r="F18" s="2"/>
      <c r="G18" s="24" t="s">
        <v>20</v>
      </c>
      <c r="H18" s="42"/>
      <c r="I18" s="104" t="s">
        <v>1388</v>
      </c>
      <c r="J18" s="105"/>
      <c r="K18" s="34"/>
    </row>
    <row r="19" spans="1:11" x14ac:dyDescent="0.25">
      <c r="A19" s="107"/>
      <c r="B19" s="30">
        <v>9</v>
      </c>
      <c r="C19" s="26" t="s">
        <v>13</v>
      </c>
      <c r="D19" s="28"/>
      <c r="E19" s="39"/>
      <c r="F19" s="2"/>
      <c r="G19" s="24" t="s">
        <v>21</v>
      </c>
      <c r="H19" s="42"/>
      <c r="I19" s="104" t="s">
        <v>1389</v>
      </c>
      <c r="J19" s="105"/>
      <c r="K19" s="34"/>
    </row>
    <row r="20" spans="1:11" x14ac:dyDescent="0.25">
      <c r="A20" s="108"/>
      <c r="B20" s="4">
        <v>10</v>
      </c>
      <c r="C20" s="27" t="s">
        <v>22</v>
      </c>
      <c r="D20" s="5"/>
      <c r="E20" s="40"/>
      <c r="F20" s="2"/>
      <c r="G20" s="24" t="s">
        <v>23</v>
      </c>
      <c r="H20" s="42"/>
      <c r="I20" s="104" t="s">
        <v>1390</v>
      </c>
      <c r="J20" s="105"/>
      <c r="K20" s="34"/>
    </row>
    <row r="21" spans="1:11" x14ac:dyDescent="0.25">
      <c r="A21" s="33"/>
      <c r="B21" s="2"/>
      <c r="C21" s="2"/>
      <c r="D21" s="2"/>
      <c r="E21" s="2"/>
      <c r="F21" s="2"/>
      <c r="G21" s="24" t="s">
        <v>24</v>
      </c>
      <c r="H21" s="42"/>
      <c r="I21" s="104" t="s">
        <v>1392</v>
      </c>
      <c r="J21" s="105"/>
      <c r="K21" s="34"/>
    </row>
    <row r="22" spans="1:11" x14ac:dyDescent="0.25">
      <c r="A22" s="33"/>
      <c r="B22" s="2"/>
      <c r="C22" s="2"/>
      <c r="D22" s="2"/>
      <c r="E22" s="2"/>
      <c r="F22" s="2"/>
      <c r="G22" s="20" t="s">
        <v>1204</v>
      </c>
      <c r="H22" s="42"/>
      <c r="I22" s="104" t="s">
        <v>1382</v>
      </c>
      <c r="J22" s="105"/>
      <c r="K22" s="34"/>
    </row>
    <row r="23" spans="1:11" x14ac:dyDescent="0.25">
      <c r="A23" s="33"/>
      <c r="B23" s="42"/>
      <c r="C23" s="6" t="s">
        <v>25</v>
      </c>
      <c r="D23" s="2"/>
      <c r="E23" s="2"/>
      <c r="F23" s="2"/>
      <c r="G23" s="21" t="s">
        <v>1205</v>
      </c>
      <c r="H23" s="42"/>
      <c r="I23" s="104" t="s">
        <v>1385</v>
      </c>
      <c r="J23" s="105"/>
      <c r="K23" s="34"/>
    </row>
    <row r="24" spans="1:11" x14ac:dyDescent="0.25">
      <c r="A24" s="33"/>
      <c r="B24" s="2"/>
      <c r="C24" s="2"/>
      <c r="D24" s="2"/>
      <c r="E24" s="2"/>
      <c r="F24" s="2"/>
      <c r="G24" s="21" t="s">
        <v>1206</v>
      </c>
      <c r="H24" s="42"/>
      <c r="I24" s="104" t="s">
        <v>1388</v>
      </c>
      <c r="J24" s="105"/>
      <c r="K24" s="34"/>
    </row>
    <row r="25" spans="1:11" x14ac:dyDescent="0.25">
      <c r="A25" s="33"/>
      <c r="B25" s="2"/>
      <c r="C25" s="2"/>
      <c r="D25" s="2"/>
      <c r="E25" s="2"/>
      <c r="F25" s="2"/>
      <c r="G25" s="22" t="s">
        <v>1207</v>
      </c>
      <c r="H25" s="42"/>
      <c r="I25" s="109" t="s">
        <v>1202</v>
      </c>
      <c r="J25" s="110"/>
      <c r="K25" s="34"/>
    </row>
    <row r="26" spans="1:11" x14ac:dyDescent="0.25">
      <c r="A26" s="33"/>
      <c r="B26" s="63"/>
      <c r="C26" s="63"/>
      <c r="D26" s="63"/>
      <c r="E26" s="63"/>
      <c r="F26" s="2"/>
      <c r="G26" s="23" t="s">
        <v>1208</v>
      </c>
      <c r="H26" s="42"/>
      <c r="I26" s="102" t="s">
        <v>1391</v>
      </c>
      <c r="J26" s="103"/>
      <c r="K26" s="34"/>
    </row>
    <row r="27" spans="1:11" x14ac:dyDescent="0.25">
      <c r="A27" s="33"/>
      <c r="B27" s="2"/>
      <c r="C27" s="2"/>
      <c r="D27" s="2"/>
      <c r="E27" s="2"/>
      <c r="F27" s="2"/>
      <c r="G27" s="2"/>
      <c r="H27" s="2"/>
      <c r="I27" s="2"/>
      <c r="J27" s="2"/>
      <c r="K27" s="34"/>
    </row>
    <row r="28" spans="1:11" ht="21" x14ac:dyDescent="0.35">
      <c r="A28" s="106" t="s">
        <v>26</v>
      </c>
      <c r="B28" s="1">
        <v>11</v>
      </c>
      <c r="C28" s="7" t="s">
        <v>27</v>
      </c>
      <c r="D28" s="7"/>
      <c r="E28" s="7"/>
      <c r="F28" s="7"/>
      <c r="G28" s="29"/>
      <c r="H28" s="2"/>
      <c r="I28" s="2"/>
      <c r="J28" s="2"/>
      <c r="K28" s="34"/>
    </row>
    <row r="29" spans="1:11" ht="21" x14ac:dyDescent="0.35">
      <c r="A29" s="107"/>
      <c r="B29" s="30">
        <v>12</v>
      </c>
      <c r="C29" s="2" t="s">
        <v>28</v>
      </c>
      <c r="D29" s="2"/>
      <c r="E29" s="2"/>
      <c r="F29" s="2"/>
      <c r="G29" s="29"/>
      <c r="H29" s="2"/>
      <c r="I29" s="2"/>
      <c r="J29" s="2"/>
      <c r="K29" s="34"/>
    </row>
    <row r="30" spans="1:11" ht="21" x14ac:dyDescent="0.35">
      <c r="A30" s="107"/>
      <c r="B30" s="30">
        <v>13</v>
      </c>
      <c r="C30" s="2" t="s">
        <v>29</v>
      </c>
      <c r="D30" s="2"/>
      <c r="E30" s="2"/>
      <c r="F30" s="2"/>
      <c r="G30" s="8"/>
      <c r="H30" s="2"/>
      <c r="I30" s="2"/>
      <c r="J30" s="2"/>
      <c r="K30" s="34"/>
    </row>
    <row r="31" spans="1:11" ht="21" x14ac:dyDescent="0.35">
      <c r="A31" s="107"/>
      <c r="B31" s="30">
        <v>14</v>
      </c>
      <c r="C31" s="2" t="s">
        <v>1378</v>
      </c>
      <c r="D31" s="2"/>
      <c r="E31" s="2"/>
      <c r="F31" s="2"/>
      <c r="G31" s="9">
        <v>4.2000000000000003E-2</v>
      </c>
      <c r="H31" s="2" t="s">
        <v>1379</v>
      </c>
      <c r="I31" s="2"/>
      <c r="J31" s="2"/>
      <c r="K31" s="34"/>
    </row>
    <row r="32" spans="1:11" ht="21" x14ac:dyDescent="0.35">
      <c r="A32" s="108"/>
      <c r="B32" s="4">
        <v>15</v>
      </c>
      <c r="C32" s="10" t="s">
        <v>30</v>
      </c>
      <c r="D32" s="10"/>
      <c r="E32" s="10"/>
      <c r="F32" s="10"/>
      <c r="G32" s="8"/>
      <c r="H32" s="2"/>
      <c r="I32" s="2"/>
      <c r="J32" s="2"/>
      <c r="K32" s="34"/>
    </row>
    <row r="33" spans="1:38" x14ac:dyDescent="0.25">
      <c r="A33" s="33"/>
      <c r="B33" s="2"/>
      <c r="C33" s="2"/>
      <c r="D33" s="2"/>
      <c r="E33" s="2"/>
      <c r="F33" s="2"/>
      <c r="G33" s="2"/>
      <c r="H33" s="2"/>
      <c r="I33" s="2"/>
      <c r="J33" s="2"/>
      <c r="K33" s="34"/>
    </row>
    <row r="34" spans="1:38" ht="21" x14ac:dyDescent="0.35">
      <c r="A34" s="121" t="s">
        <v>31</v>
      </c>
      <c r="B34" s="1">
        <v>16</v>
      </c>
      <c r="C34" s="7" t="s">
        <v>32</v>
      </c>
      <c r="D34" s="7"/>
      <c r="E34" s="7"/>
      <c r="F34" s="7"/>
      <c r="G34" s="29"/>
      <c r="H34" s="2"/>
      <c r="I34" s="2"/>
      <c r="J34" s="2"/>
      <c r="K34" s="34"/>
    </row>
    <row r="35" spans="1:38" ht="21" x14ac:dyDescent="0.35">
      <c r="A35" s="122"/>
      <c r="B35" s="4">
        <v>17</v>
      </c>
      <c r="C35" s="10" t="s">
        <v>33</v>
      </c>
      <c r="D35" s="10"/>
      <c r="E35" s="10"/>
      <c r="F35" s="10"/>
      <c r="G35" s="8"/>
      <c r="H35" s="2"/>
      <c r="I35" s="2"/>
      <c r="J35" s="2"/>
      <c r="K35" s="34"/>
    </row>
    <row r="36" spans="1:38" ht="21" x14ac:dyDescent="0.35">
      <c r="A36" s="35"/>
      <c r="B36" s="30"/>
      <c r="C36" s="2"/>
      <c r="D36" s="2"/>
      <c r="E36" s="2"/>
      <c r="F36" s="2"/>
      <c r="G36" s="19"/>
      <c r="H36" s="2"/>
      <c r="I36" s="2"/>
      <c r="J36" s="2"/>
      <c r="K36" s="34"/>
    </row>
    <row r="37" spans="1:38" x14ac:dyDescent="0.25">
      <c r="A37" s="123" t="s">
        <v>50</v>
      </c>
      <c r="B37" s="124"/>
      <c r="C37" s="124"/>
      <c r="D37" s="124"/>
      <c r="E37" s="124"/>
      <c r="F37" s="124"/>
      <c r="G37" s="124"/>
      <c r="H37" s="124"/>
      <c r="I37" s="124"/>
      <c r="J37" s="124"/>
      <c r="K37" s="125"/>
      <c r="AL37">
        <f>E10</f>
        <v>0</v>
      </c>
    </row>
    <row r="38" spans="1:38" x14ac:dyDescent="0.25">
      <c r="A38" s="126" t="s">
        <v>1201</v>
      </c>
      <c r="B38" s="127"/>
      <c r="C38" s="127"/>
      <c r="D38" s="127"/>
      <c r="E38" s="127"/>
      <c r="F38" s="127"/>
      <c r="G38" s="127"/>
      <c r="H38" s="127"/>
      <c r="I38" s="127"/>
      <c r="J38" s="127"/>
      <c r="K38" s="128"/>
    </row>
    <row r="39" spans="1:38" x14ac:dyDescent="0.25">
      <c r="A39" s="33"/>
      <c r="B39" s="2"/>
      <c r="C39" s="2"/>
      <c r="D39" s="2"/>
      <c r="E39" s="2"/>
      <c r="F39" s="2"/>
      <c r="G39" s="2"/>
      <c r="H39" s="2"/>
      <c r="I39" s="2"/>
      <c r="J39" s="2"/>
      <c r="K39" s="34"/>
    </row>
    <row r="40" spans="1:38" ht="33.75" customHeight="1" x14ac:dyDescent="0.25">
      <c r="A40" s="129" t="s">
        <v>34</v>
      </c>
      <c r="B40" s="130"/>
      <c r="C40" s="130"/>
      <c r="D40" s="130"/>
      <c r="E40" s="130"/>
      <c r="F40" s="130"/>
      <c r="G40" s="130"/>
      <c r="H40" s="130"/>
      <c r="I40" s="130"/>
      <c r="J40" s="130"/>
      <c r="K40" s="131"/>
    </row>
    <row r="41" spans="1:38" ht="8.25" customHeight="1" x14ac:dyDescent="0.25">
      <c r="A41" s="33"/>
      <c r="B41" s="2"/>
      <c r="C41" s="2"/>
      <c r="D41" s="2"/>
      <c r="E41" s="2"/>
      <c r="F41" s="2"/>
      <c r="G41" s="2"/>
      <c r="H41" s="2"/>
      <c r="I41" s="2"/>
      <c r="J41" s="2"/>
      <c r="K41" s="34"/>
    </row>
    <row r="42" spans="1:38" ht="41.25" customHeight="1" x14ac:dyDescent="0.25">
      <c r="A42" s="132" t="s">
        <v>35</v>
      </c>
      <c r="B42" s="133"/>
      <c r="C42" s="133"/>
      <c r="D42" s="133"/>
      <c r="E42" s="133"/>
      <c r="F42" s="133"/>
      <c r="G42" s="133"/>
      <c r="H42" s="133"/>
      <c r="I42" s="133"/>
      <c r="J42" s="133"/>
      <c r="K42" s="134"/>
    </row>
    <row r="43" spans="1:38" x14ac:dyDescent="0.25">
      <c r="A43" s="33"/>
      <c r="B43" s="2"/>
      <c r="C43" s="2"/>
      <c r="D43" s="2"/>
      <c r="E43" s="43"/>
      <c r="F43" s="2"/>
      <c r="G43" s="2"/>
      <c r="H43" s="2"/>
      <c r="I43" s="2"/>
      <c r="J43" s="2"/>
      <c r="K43" s="34"/>
    </row>
    <row r="44" spans="1:38" x14ac:dyDescent="0.25">
      <c r="A44" s="31">
        <v>18</v>
      </c>
      <c r="B44" s="2"/>
      <c r="C44" s="40"/>
      <c r="D44" s="11"/>
      <c r="E44" s="40"/>
      <c r="F44" s="11"/>
      <c r="G44" s="111"/>
      <c r="H44" s="111"/>
      <c r="I44" s="11"/>
      <c r="J44" s="111"/>
      <c r="K44" s="112"/>
    </row>
    <row r="45" spans="1:38" x14ac:dyDescent="0.25">
      <c r="A45" s="33"/>
      <c r="B45" s="2"/>
      <c r="C45" s="30" t="s">
        <v>36</v>
      </c>
      <c r="D45" s="30"/>
      <c r="E45" s="30" t="s">
        <v>37</v>
      </c>
      <c r="F45" s="30"/>
      <c r="G45" s="95" t="s">
        <v>38</v>
      </c>
      <c r="H45" s="95"/>
      <c r="I45" s="30"/>
      <c r="J45" s="95" t="s">
        <v>39</v>
      </c>
      <c r="K45" s="96"/>
    </row>
    <row r="46" spans="1:38" x14ac:dyDescent="0.25">
      <c r="A46" s="33"/>
      <c r="B46" s="2"/>
      <c r="C46" s="2"/>
      <c r="D46" s="2"/>
      <c r="E46" s="2"/>
      <c r="F46" s="2"/>
      <c r="G46" s="2"/>
      <c r="H46" s="2"/>
      <c r="I46" s="2"/>
      <c r="J46" s="2"/>
      <c r="K46" s="34"/>
    </row>
    <row r="47" spans="1:38" x14ac:dyDescent="0.25">
      <c r="A47" s="33"/>
      <c r="B47" s="2"/>
      <c r="C47" s="12" t="s">
        <v>40</v>
      </c>
      <c r="D47" s="13"/>
      <c r="E47" s="14" t="s">
        <v>41</v>
      </c>
      <c r="F47" s="2"/>
      <c r="G47" s="12" t="s">
        <v>42</v>
      </c>
      <c r="H47" s="117" t="s">
        <v>41</v>
      </c>
      <c r="I47" s="117"/>
      <c r="J47" s="117"/>
      <c r="K47" s="36"/>
    </row>
    <row r="48" spans="1:38" x14ac:dyDescent="0.25">
      <c r="A48" s="33"/>
      <c r="B48" s="2"/>
      <c r="C48" s="3"/>
      <c r="D48" s="2"/>
      <c r="E48" s="15" t="s">
        <v>43</v>
      </c>
      <c r="F48" s="2"/>
      <c r="G48" s="2"/>
      <c r="H48" s="15" t="s">
        <v>44</v>
      </c>
      <c r="I48" s="15"/>
      <c r="J48" s="15"/>
      <c r="K48" s="36"/>
    </row>
    <row r="49" spans="1:11" x14ac:dyDescent="0.25">
      <c r="A49" s="33"/>
      <c r="B49" s="2"/>
      <c r="C49" s="3"/>
      <c r="D49" s="2"/>
      <c r="E49" s="15" t="s">
        <v>45</v>
      </c>
      <c r="F49" s="2"/>
      <c r="G49" s="2"/>
      <c r="H49" s="15" t="s">
        <v>46</v>
      </c>
      <c r="I49" s="15"/>
      <c r="J49" s="15"/>
      <c r="K49" s="36"/>
    </row>
    <row r="50" spans="1:11" x14ac:dyDescent="0.25">
      <c r="A50" s="33"/>
      <c r="B50" s="2"/>
      <c r="C50" s="3"/>
      <c r="D50" s="2"/>
      <c r="E50" s="2"/>
      <c r="F50" s="2"/>
      <c r="G50" s="2"/>
      <c r="H50" s="15" t="s">
        <v>45</v>
      </c>
      <c r="I50" s="15"/>
      <c r="J50" s="15"/>
      <c r="K50" s="36"/>
    </row>
    <row r="51" spans="1:11" x14ac:dyDescent="0.25">
      <c r="A51" s="37"/>
      <c r="B51" s="10"/>
      <c r="C51" s="16" t="s">
        <v>47</v>
      </c>
      <c r="D51" s="10"/>
      <c r="E51" s="17" t="s">
        <v>48</v>
      </c>
      <c r="F51" s="10"/>
      <c r="G51" s="5"/>
      <c r="H51" s="10"/>
      <c r="I51" s="10"/>
      <c r="J51" s="10"/>
      <c r="K51" s="38"/>
    </row>
    <row r="52" spans="1:11" x14ac:dyDescent="0.25">
      <c r="A52" s="33"/>
      <c r="B52" s="2"/>
      <c r="C52" s="3"/>
      <c r="D52" s="2"/>
      <c r="E52" s="2"/>
      <c r="F52" s="2"/>
      <c r="G52" s="3"/>
      <c r="H52" s="2"/>
      <c r="I52" s="2"/>
      <c r="J52" s="2"/>
      <c r="K52" s="34"/>
    </row>
    <row r="53" spans="1:11" ht="15.75" thickBot="1" x14ac:dyDescent="0.3">
      <c r="A53" s="118" t="s">
        <v>49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20"/>
    </row>
  </sheetData>
  <mergeCells count="38">
    <mergeCell ref="H47:J47"/>
    <mergeCell ref="A53:K53"/>
    <mergeCell ref="A28:A32"/>
    <mergeCell ref="A34:A35"/>
    <mergeCell ref="A37:K37"/>
    <mergeCell ref="A38:K38"/>
    <mergeCell ref="A40:K40"/>
    <mergeCell ref="A42:K42"/>
    <mergeCell ref="I23:J23"/>
    <mergeCell ref="I24:J24"/>
    <mergeCell ref="I25:J25"/>
    <mergeCell ref="G45:H45"/>
    <mergeCell ref="J45:K45"/>
    <mergeCell ref="G44:H44"/>
    <mergeCell ref="J44:K44"/>
    <mergeCell ref="I26:J26"/>
    <mergeCell ref="I14:J14"/>
    <mergeCell ref="I15:J15"/>
    <mergeCell ref="A16:A20"/>
    <mergeCell ref="I16:J16"/>
    <mergeCell ref="I17:J17"/>
    <mergeCell ref="I18:J18"/>
    <mergeCell ref="I19:J19"/>
    <mergeCell ref="I20:J20"/>
    <mergeCell ref="A10:A14"/>
    <mergeCell ref="I10:J10"/>
    <mergeCell ref="I11:J11"/>
    <mergeCell ref="I12:J12"/>
    <mergeCell ref="I13:J13"/>
    <mergeCell ref="I21:J21"/>
    <mergeCell ref="I22:J22"/>
    <mergeCell ref="A1:K1"/>
    <mergeCell ref="A3:K3"/>
    <mergeCell ref="A5:K5"/>
    <mergeCell ref="A7:K7"/>
    <mergeCell ref="I9:J9"/>
    <mergeCell ref="A2:K2"/>
    <mergeCell ref="C9:E9"/>
  </mergeCells>
  <pageMargins left="0.4" right="0.4" top="0.4" bottom="0.4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9"/>
    <pageSetUpPr fitToPage="1"/>
  </sheetPr>
  <dimension ref="A1:H371"/>
  <sheetViews>
    <sheetView workbookViewId="0">
      <pane ySplit="1" topLeftCell="A315" activePane="bottomLeft" state="frozen"/>
      <selection pane="bottomLeft" activeCell="B306" sqref="B306"/>
    </sheetView>
  </sheetViews>
  <sheetFormatPr defaultRowHeight="12.75" x14ac:dyDescent="0.2"/>
  <cols>
    <col min="1" max="1" width="10.140625" style="48" customWidth="1"/>
    <col min="2" max="2" width="81.140625" style="51" customWidth="1"/>
    <col min="3" max="3" width="9.7109375" style="53" hidden="1" customWidth="1"/>
    <col min="4" max="4" width="70.42578125" style="61" customWidth="1"/>
    <col min="5" max="5" width="30.28515625" style="61" customWidth="1"/>
    <col min="6" max="6" width="13.42578125" style="62" customWidth="1"/>
    <col min="7" max="7" width="9.140625" style="58"/>
    <col min="8" max="16384" width="9.140625" style="45"/>
  </cols>
  <sheetData>
    <row r="1" spans="1:6" ht="25.5" customHeight="1" x14ac:dyDescent="0.2">
      <c r="A1" s="44" t="s">
        <v>51</v>
      </c>
      <c r="B1" s="44" t="s">
        <v>52</v>
      </c>
      <c r="C1" s="54" t="s">
        <v>1197</v>
      </c>
      <c r="D1" s="57" t="s">
        <v>53</v>
      </c>
      <c r="E1" s="57" t="s">
        <v>54</v>
      </c>
      <c r="F1" s="57" t="s">
        <v>55</v>
      </c>
    </row>
    <row r="2" spans="1:6" ht="27" customHeight="1" x14ac:dyDescent="0.2">
      <c r="A2" s="46" t="s">
        <v>56</v>
      </c>
      <c r="B2" s="49" t="s">
        <v>57</v>
      </c>
      <c r="C2" s="55" t="s">
        <v>1197</v>
      </c>
      <c r="D2" s="59" t="s">
        <v>53</v>
      </c>
      <c r="E2" s="59" t="s">
        <v>54</v>
      </c>
      <c r="F2" s="59" t="s">
        <v>55</v>
      </c>
    </row>
    <row r="3" spans="1:6" ht="12.75" customHeight="1" x14ac:dyDescent="0.2">
      <c r="A3" s="47">
        <v>2616</v>
      </c>
      <c r="B3" s="50" t="s">
        <v>58</v>
      </c>
      <c r="C3" s="52">
        <v>12</v>
      </c>
      <c r="D3" s="60" t="s">
        <v>59</v>
      </c>
      <c r="E3" s="60" t="s">
        <v>60</v>
      </c>
      <c r="F3" s="60" t="s">
        <v>61</v>
      </c>
    </row>
    <row r="4" spans="1:6" ht="12.75" customHeight="1" x14ac:dyDescent="0.2">
      <c r="A4" s="47">
        <v>446</v>
      </c>
      <c r="B4" s="50" t="s">
        <v>62</v>
      </c>
      <c r="C4" s="52">
        <v>3</v>
      </c>
      <c r="D4" s="60" t="s">
        <v>63</v>
      </c>
      <c r="E4" s="60" t="s">
        <v>64</v>
      </c>
      <c r="F4" s="60" t="s">
        <v>65</v>
      </c>
    </row>
    <row r="5" spans="1:6" ht="12.75" customHeight="1" x14ac:dyDescent="0.2">
      <c r="A5" s="47">
        <v>631</v>
      </c>
      <c r="B5" s="50" t="s">
        <v>66</v>
      </c>
      <c r="C5" s="52">
        <v>12</v>
      </c>
      <c r="D5" s="60" t="s">
        <v>67</v>
      </c>
      <c r="E5" s="60" t="s">
        <v>68</v>
      </c>
      <c r="F5" s="60" t="s">
        <v>69</v>
      </c>
    </row>
    <row r="6" spans="1:6" ht="12.75" customHeight="1" x14ac:dyDescent="0.2">
      <c r="A6" s="47">
        <v>805</v>
      </c>
      <c r="B6" s="50" t="s">
        <v>70</v>
      </c>
      <c r="C6" s="52">
        <v>3</v>
      </c>
      <c r="D6" s="60" t="s">
        <v>71</v>
      </c>
      <c r="E6" s="60" t="s">
        <v>72</v>
      </c>
      <c r="F6" s="60" t="s">
        <v>73</v>
      </c>
    </row>
    <row r="7" spans="1:6" ht="12.75" customHeight="1" x14ac:dyDescent="0.2">
      <c r="A7" s="47">
        <v>2389</v>
      </c>
      <c r="B7" s="50" t="s">
        <v>74</v>
      </c>
      <c r="C7" s="52">
        <v>12</v>
      </c>
      <c r="D7" s="60" t="s">
        <v>75</v>
      </c>
      <c r="E7" s="60" t="s">
        <v>76</v>
      </c>
      <c r="F7" s="60" t="s">
        <v>77</v>
      </c>
    </row>
    <row r="8" spans="1:6" ht="12.75" customHeight="1" x14ac:dyDescent="0.2">
      <c r="A8" s="47">
        <v>308</v>
      </c>
      <c r="B8" s="50" t="s">
        <v>78</v>
      </c>
      <c r="C8" s="52">
        <v>3</v>
      </c>
      <c r="D8" s="60" t="s">
        <v>79</v>
      </c>
      <c r="E8" s="60" t="s">
        <v>80</v>
      </c>
      <c r="F8" s="60" t="s">
        <v>81</v>
      </c>
    </row>
    <row r="9" spans="1:6" ht="12.75" customHeight="1" x14ac:dyDescent="0.2">
      <c r="A9" s="47">
        <v>551</v>
      </c>
      <c r="B9" s="50" t="s">
        <v>82</v>
      </c>
      <c r="C9" s="52">
        <v>12</v>
      </c>
      <c r="D9" s="60" t="s">
        <v>83</v>
      </c>
      <c r="E9" s="60" t="s">
        <v>84</v>
      </c>
      <c r="F9" s="60" t="s">
        <v>85</v>
      </c>
    </row>
    <row r="10" spans="1:6" ht="12.75" customHeight="1" x14ac:dyDescent="0.2">
      <c r="A10" s="47">
        <v>2676</v>
      </c>
      <c r="B10" s="50" t="s">
        <v>86</v>
      </c>
      <c r="C10" s="52">
        <v>12</v>
      </c>
      <c r="D10" s="60" t="s">
        <v>87</v>
      </c>
      <c r="E10" s="60" t="s">
        <v>88</v>
      </c>
      <c r="F10" s="60" t="s">
        <v>89</v>
      </c>
    </row>
    <row r="11" spans="1:6" ht="12.75" customHeight="1" x14ac:dyDescent="0.2">
      <c r="A11" s="47">
        <v>35</v>
      </c>
      <c r="B11" s="50" t="s">
        <v>90</v>
      </c>
      <c r="C11" s="52">
        <v>12</v>
      </c>
      <c r="D11" s="60" t="s">
        <v>91</v>
      </c>
      <c r="E11" s="60" t="s">
        <v>92</v>
      </c>
      <c r="F11" s="60" t="s">
        <v>93</v>
      </c>
    </row>
    <row r="12" spans="1:6" ht="12.75" customHeight="1" x14ac:dyDescent="0.2">
      <c r="A12" s="47">
        <v>2990</v>
      </c>
      <c r="B12" s="50" t="s">
        <v>94</v>
      </c>
      <c r="C12" s="52">
        <v>3</v>
      </c>
      <c r="D12" s="60" t="s">
        <v>95</v>
      </c>
      <c r="E12" s="60" t="s">
        <v>96</v>
      </c>
      <c r="F12" s="60" t="s">
        <v>97</v>
      </c>
    </row>
    <row r="13" spans="1:6" ht="12.75" customHeight="1" x14ac:dyDescent="0.2">
      <c r="A13" s="47">
        <v>2883</v>
      </c>
      <c r="B13" s="50" t="s">
        <v>98</v>
      </c>
      <c r="C13" s="52">
        <v>12</v>
      </c>
      <c r="D13" s="60" t="s">
        <v>99</v>
      </c>
      <c r="E13" s="60" t="s">
        <v>100</v>
      </c>
      <c r="F13" s="60" t="s">
        <v>101</v>
      </c>
    </row>
    <row r="14" spans="1:6" ht="12.75" customHeight="1" x14ac:dyDescent="0.2">
      <c r="A14" s="47">
        <v>399</v>
      </c>
      <c r="B14" s="50" t="s">
        <v>102</v>
      </c>
      <c r="C14" s="52">
        <v>12</v>
      </c>
      <c r="D14" s="60" t="s">
        <v>103</v>
      </c>
      <c r="E14" s="60" t="s">
        <v>104</v>
      </c>
      <c r="F14" s="60" t="s">
        <v>105</v>
      </c>
    </row>
    <row r="15" spans="1:6" ht="12.75" customHeight="1" x14ac:dyDescent="0.2">
      <c r="A15" s="47">
        <v>2978</v>
      </c>
      <c r="B15" s="50" t="s">
        <v>106</v>
      </c>
      <c r="C15" s="52">
        <v>3</v>
      </c>
      <c r="D15" s="60" t="s">
        <v>107</v>
      </c>
      <c r="E15" s="60" t="s">
        <v>108</v>
      </c>
      <c r="F15" s="60" t="s">
        <v>109</v>
      </c>
    </row>
    <row r="16" spans="1:6" ht="12.75" customHeight="1" x14ac:dyDescent="0.2">
      <c r="A16" s="47">
        <v>2981</v>
      </c>
      <c r="B16" s="50" t="s">
        <v>110</v>
      </c>
      <c r="C16" s="52">
        <v>3</v>
      </c>
      <c r="D16" s="60" t="s">
        <v>111</v>
      </c>
      <c r="E16" s="60" t="s">
        <v>112</v>
      </c>
      <c r="F16" s="60"/>
    </row>
    <row r="17" spans="1:6" ht="12.75" customHeight="1" x14ac:dyDescent="0.2">
      <c r="A17" s="47">
        <v>830</v>
      </c>
      <c r="B17" s="50" t="s">
        <v>113</v>
      </c>
      <c r="C17" s="52">
        <v>12</v>
      </c>
      <c r="D17" s="60" t="s">
        <v>114</v>
      </c>
      <c r="E17" s="60" t="s">
        <v>115</v>
      </c>
      <c r="F17" s="60" t="s">
        <v>116</v>
      </c>
    </row>
    <row r="18" spans="1:6" ht="12.75" customHeight="1" x14ac:dyDescent="0.2">
      <c r="A18" s="47">
        <v>677</v>
      </c>
      <c r="B18" s="50" t="s">
        <v>117</v>
      </c>
      <c r="C18" s="52">
        <v>12</v>
      </c>
      <c r="D18" s="60" t="s">
        <v>118</v>
      </c>
      <c r="E18" s="60" t="s">
        <v>119</v>
      </c>
      <c r="F18" s="60" t="s">
        <v>116</v>
      </c>
    </row>
    <row r="19" spans="1:6" ht="12.75" customHeight="1" x14ac:dyDescent="0.2">
      <c r="A19" s="47">
        <v>37</v>
      </c>
      <c r="B19" s="50" t="s">
        <v>120</v>
      </c>
      <c r="C19" s="52">
        <v>1</v>
      </c>
      <c r="D19" s="60" t="s">
        <v>121</v>
      </c>
      <c r="E19" s="60" t="s">
        <v>122</v>
      </c>
      <c r="F19" s="60" t="s">
        <v>123</v>
      </c>
    </row>
    <row r="20" spans="1:6" ht="12.75" customHeight="1" x14ac:dyDescent="0.2">
      <c r="A20" s="47">
        <v>38</v>
      </c>
      <c r="B20" s="50" t="s">
        <v>124</v>
      </c>
      <c r="C20" s="52">
        <v>1</v>
      </c>
      <c r="D20" s="60" t="s">
        <v>125</v>
      </c>
      <c r="E20" s="60" t="s">
        <v>122</v>
      </c>
      <c r="F20" s="60" t="s">
        <v>123</v>
      </c>
    </row>
    <row r="21" spans="1:6" ht="12.75" customHeight="1" x14ac:dyDescent="0.2">
      <c r="A21" s="47">
        <v>83</v>
      </c>
      <c r="B21" s="50" t="s">
        <v>126</v>
      </c>
      <c r="C21" s="52">
        <v>1</v>
      </c>
      <c r="D21" s="60" t="s">
        <v>121</v>
      </c>
      <c r="E21" s="60" t="s">
        <v>122</v>
      </c>
      <c r="F21" s="60" t="s">
        <v>123</v>
      </c>
    </row>
    <row r="22" spans="1:6" ht="12.75" customHeight="1" x14ac:dyDescent="0.2">
      <c r="A22" s="47">
        <v>307</v>
      </c>
      <c r="B22" s="50" t="s">
        <v>127</v>
      </c>
      <c r="C22" s="52">
        <v>1</v>
      </c>
      <c r="D22" s="60" t="s">
        <v>121</v>
      </c>
      <c r="E22" s="60" t="s">
        <v>122</v>
      </c>
      <c r="F22" s="60" t="s">
        <v>128</v>
      </c>
    </row>
    <row r="23" spans="1:6" ht="12.75" customHeight="1" x14ac:dyDescent="0.2">
      <c r="A23" s="47">
        <v>310</v>
      </c>
      <c r="B23" s="50" t="s">
        <v>129</v>
      </c>
      <c r="C23" s="52">
        <v>1</v>
      </c>
      <c r="D23" s="60" t="s">
        <v>121</v>
      </c>
      <c r="E23" s="60" t="s">
        <v>122</v>
      </c>
      <c r="F23" s="60" t="s">
        <v>123</v>
      </c>
    </row>
    <row r="24" spans="1:6" ht="12.75" customHeight="1" x14ac:dyDescent="0.2">
      <c r="A24" s="47">
        <v>84</v>
      </c>
      <c r="B24" s="50" t="s">
        <v>130</v>
      </c>
      <c r="C24" s="52">
        <v>1</v>
      </c>
      <c r="D24" s="60" t="s">
        <v>125</v>
      </c>
      <c r="E24" s="60" t="s">
        <v>122</v>
      </c>
      <c r="F24" s="60" t="s">
        <v>123</v>
      </c>
    </row>
    <row r="25" spans="1:6" x14ac:dyDescent="0.2">
      <c r="A25" s="47">
        <v>85</v>
      </c>
      <c r="B25" s="50" t="s">
        <v>131</v>
      </c>
      <c r="C25" s="52">
        <v>1</v>
      </c>
      <c r="D25" s="60" t="s">
        <v>125</v>
      </c>
      <c r="E25" s="60" t="s">
        <v>122</v>
      </c>
      <c r="F25" s="60" t="s">
        <v>123</v>
      </c>
    </row>
    <row r="26" spans="1:6" x14ac:dyDescent="0.2">
      <c r="A26" s="47">
        <v>2796</v>
      </c>
      <c r="B26" s="50" t="s">
        <v>132</v>
      </c>
      <c r="C26" s="52">
        <v>12</v>
      </c>
      <c r="D26" s="60" t="s">
        <v>133</v>
      </c>
      <c r="E26" s="60" t="s">
        <v>134</v>
      </c>
      <c r="F26" s="60" t="s">
        <v>135</v>
      </c>
    </row>
    <row r="27" spans="1:6" x14ac:dyDescent="0.2">
      <c r="A27" s="47">
        <v>811</v>
      </c>
      <c r="B27" s="50" t="s">
        <v>136</v>
      </c>
      <c r="C27" s="52">
        <v>3</v>
      </c>
      <c r="D27" s="60" t="s">
        <v>137</v>
      </c>
      <c r="E27" s="60" t="s">
        <v>138</v>
      </c>
      <c r="F27" s="60" t="s">
        <v>139</v>
      </c>
    </row>
    <row r="28" spans="1:6" x14ac:dyDescent="0.2">
      <c r="A28" s="47">
        <v>312</v>
      </c>
      <c r="B28" s="50" t="s">
        <v>140</v>
      </c>
      <c r="C28" s="52">
        <v>12</v>
      </c>
      <c r="D28" s="60" t="s">
        <v>141</v>
      </c>
      <c r="E28" s="60" t="s">
        <v>142</v>
      </c>
      <c r="F28" s="60" t="s">
        <v>143</v>
      </c>
    </row>
    <row r="29" spans="1:6" x14ac:dyDescent="0.2">
      <c r="A29" s="47">
        <v>332</v>
      </c>
      <c r="B29" s="50" t="s">
        <v>144</v>
      </c>
      <c r="C29" s="52">
        <v>12</v>
      </c>
      <c r="D29" s="60" t="s">
        <v>145</v>
      </c>
      <c r="E29" s="60" t="s">
        <v>146</v>
      </c>
      <c r="F29" s="60" t="s">
        <v>147</v>
      </c>
    </row>
    <row r="30" spans="1:6" x14ac:dyDescent="0.2">
      <c r="A30" s="47">
        <v>52</v>
      </c>
      <c r="B30" s="50" t="s">
        <v>148</v>
      </c>
      <c r="C30" s="52">
        <v>12</v>
      </c>
      <c r="D30" s="60" t="s">
        <v>149</v>
      </c>
      <c r="E30" s="60" t="s">
        <v>150</v>
      </c>
      <c r="F30" s="60" t="s">
        <v>151</v>
      </c>
    </row>
    <row r="31" spans="1:6" x14ac:dyDescent="0.2">
      <c r="A31" s="47">
        <v>2980</v>
      </c>
      <c r="B31" s="50" t="s">
        <v>152</v>
      </c>
      <c r="C31" s="52">
        <v>12</v>
      </c>
      <c r="D31" s="60" t="s">
        <v>153</v>
      </c>
      <c r="E31" s="60" t="s">
        <v>154</v>
      </c>
      <c r="F31" s="60" t="s">
        <v>155</v>
      </c>
    </row>
    <row r="32" spans="1:6" x14ac:dyDescent="0.2">
      <c r="A32" s="47">
        <v>2822</v>
      </c>
      <c r="B32" s="50" t="s">
        <v>156</v>
      </c>
      <c r="C32" s="52">
        <v>3</v>
      </c>
      <c r="D32" s="60" t="s">
        <v>157</v>
      </c>
      <c r="E32" s="60" t="s">
        <v>158</v>
      </c>
      <c r="F32" s="60" t="s">
        <v>159</v>
      </c>
    </row>
    <row r="33" spans="1:6" x14ac:dyDescent="0.2">
      <c r="A33" s="47">
        <v>394</v>
      </c>
      <c r="B33" s="50" t="s">
        <v>160</v>
      </c>
      <c r="C33" s="52">
        <v>12</v>
      </c>
      <c r="D33" s="60" t="s">
        <v>161</v>
      </c>
      <c r="E33" s="60" t="s">
        <v>162</v>
      </c>
      <c r="F33" s="60" t="s">
        <v>163</v>
      </c>
    </row>
    <row r="34" spans="1:6" x14ac:dyDescent="0.2">
      <c r="A34" s="47">
        <v>553</v>
      </c>
      <c r="B34" s="50" t="s">
        <v>164</v>
      </c>
      <c r="C34" s="52">
        <v>12</v>
      </c>
      <c r="D34" s="60" t="s">
        <v>165</v>
      </c>
      <c r="E34" s="60" t="s">
        <v>166</v>
      </c>
      <c r="F34" s="60" t="s">
        <v>167</v>
      </c>
    </row>
    <row r="35" spans="1:6" x14ac:dyDescent="0.2">
      <c r="A35" s="47">
        <v>57</v>
      </c>
      <c r="B35" s="50" t="s">
        <v>168</v>
      </c>
      <c r="C35" s="52">
        <v>1</v>
      </c>
      <c r="D35" s="60" t="s">
        <v>125</v>
      </c>
      <c r="E35" s="60" t="s">
        <v>122</v>
      </c>
      <c r="F35" s="60" t="s">
        <v>123</v>
      </c>
    </row>
    <row r="36" spans="1:6" x14ac:dyDescent="0.2">
      <c r="A36" s="47">
        <v>58</v>
      </c>
      <c r="B36" s="50" t="s">
        <v>169</v>
      </c>
      <c r="C36" s="52">
        <v>1</v>
      </c>
      <c r="D36" s="60" t="s">
        <v>121</v>
      </c>
      <c r="E36" s="60" t="s">
        <v>122</v>
      </c>
      <c r="F36" s="60" t="s">
        <v>123</v>
      </c>
    </row>
    <row r="37" spans="1:6" x14ac:dyDescent="0.2">
      <c r="A37" s="47">
        <v>3</v>
      </c>
      <c r="B37" s="50" t="s">
        <v>170</v>
      </c>
      <c r="C37" s="52">
        <v>1</v>
      </c>
      <c r="D37" s="60" t="s">
        <v>171</v>
      </c>
      <c r="E37" s="60" t="s">
        <v>172</v>
      </c>
      <c r="F37" s="60" t="s">
        <v>173</v>
      </c>
    </row>
    <row r="38" spans="1:6" x14ac:dyDescent="0.2">
      <c r="A38" s="47">
        <v>29</v>
      </c>
      <c r="B38" s="50" t="s">
        <v>174</v>
      </c>
      <c r="C38" s="52">
        <v>1</v>
      </c>
      <c r="D38" s="60" t="s">
        <v>175</v>
      </c>
      <c r="E38" s="60" t="s">
        <v>176</v>
      </c>
      <c r="F38" s="60" t="s">
        <v>177</v>
      </c>
    </row>
    <row r="39" spans="1:6" x14ac:dyDescent="0.2">
      <c r="A39" s="47">
        <v>326</v>
      </c>
      <c r="B39" s="50" t="s">
        <v>178</v>
      </c>
      <c r="C39" s="52">
        <v>12</v>
      </c>
      <c r="D39" s="60" t="s">
        <v>179</v>
      </c>
      <c r="E39" s="60" t="s">
        <v>180</v>
      </c>
      <c r="F39" s="60" t="s">
        <v>181</v>
      </c>
    </row>
    <row r="40" spans="1:6" x14ac:dyDescent="0.2">
      <c r="A40" s="47">
        <v>62</v>
      </c>
      <c r="B40" s="50" t="s">
        <v>182</v>
      </c>
      <c r="C40" s="52">
        <v>1</v>
      </c>
      <c r="D40" s="60" t="s">
        <v>183</v>
      </c>
      <c r="E40" s="60" t="s">
        <v>184</v>
      </c>
      <c r="F40" s="60" t="s">
        <v>185</v>
      </c>
    </row>
    <row r="41" spans="1:6" x14ac:dyDescent="0.2">
      <c r="A41" s="47">
        <v>2968</v>
      </c>
      <c r="B41" s="50" t="s">
        <v>186</v>
      </c>
      <c r="C41" s="52">
        <v>1</v>
      </c>
      <c r="D41" s="60" t="s">
        <v>187</v>
      </c>
      <c r="E41" s="60" t="s">
        <v>104</v>
      </c>
      <c r="F41" s="60"/>
    </row>
    <row r="42" spans="1:6" x14ac:dyDescent="0.2">
      <c r="A42" s="47">
        <v>69</v>
      </c>
      <c r="B42" s="50" t="s">
        <v>188</v>
      </c>
      <c r="C42" s="52">
        <v>1</v>
      </c>
      <c r="D42" s="60" t="s">
        <v>189</v>
      </c>
      <c r="E42" s="60" t="s">
        <v>190</v>
      </c>
      <c r="F42" s="60" t="s">
        <v>191</v>
      </c>
    </row>
    <row r="43" spans="1:6" x14ac:dyDescent="0.2">
      <c r="A43" s="47">
        <v>817</v>
      </c>
      <c r="B43" s="50" t="s">
        <v>192</v>
      </c>
      <c r="C43" s="52">
        <v>3</v>
      </c>
      <c r="D43" s="60" t="s">
        <v>193</v>
      </c>
      <c r="E43" s="60" t="s">
        <v>194</v>
      </c>
      <c r="F43" s="60" t="s">
        <v>195</v>
      </c>
    </row>
    <row r="44" spans="1:6" x14ac:dyDescent="0.2">
      <c r="A44" s="47">
        <v>2396</v>
      </c>
      <c r="B44" s="50" t="s">
        <v>196</v>
      </c>
      <c r="C44" s="52">
        <v>12</v>
      </c>
      <c r="D44" s="60" t="s">
        <v>197</v>
      </c>
      <c r="E44" s="60" t="s">
        <v>198</v>
      </c>
      <c r="F44" s="60" t="s">
        <v>199</v>
      </c>
    </row>
    <row r="45" spans="1:6" x14ac:dyDescent="0.2">
      <c r="A45" s="47">
        <v>2911</v>
      </c>
      <c r="B45" s="50" t="s">
        <v>200</v>
      </c>
      <c r="C45" s="52">
        <v>12</v>
      </c>
      <c r="D45" s="60" t="s">
        <v>201</v>
      </c>
      <c r="E45" s="60" t="s">
        <v>202</v>
      </c>
      <c r="F45" s="60"/>
    </row>
    <row r="46" spans="1:6" x14ac:dyDescent="0.2">
      <c r="A46" s="47">
        <v>732</v>
      </c>
      <c r="B46" s="50" t="s">
        <v>203</v>
      </c>
      <c r="C46" s="52">
        <v>3</v>
      </c>
      <c r="D46" s="60" t="s">
        <v>204</v>
      </c>
      <c r="E46" s="60" t="s">
        <v>122</v>
      </c>
      <c r="F46" s="60" t="s">
        <v>205</v>
      </c>
    </row>
    <row r="47" spans="1:6" x14ac:dyDescent="0.2">
      <c r="A47" s="47">
        <v>449</v>
      </c>
      <c r="B47" s="50" t="s">
        <v>206</v>
      </c>
      <c r="C47" s="52">
        <v>1</v>
      </c>
      <c r="D47" s="60" t="s">
        <v>207</v>
      </c>
      <c r="E47" s="60" t="s">
        <v>208</v>
      </c>
      <c r="F47" s="60" t="s">
        <v>209</v>
      </c>
    </row>
    <row r="48" spans="1:6" x14ac:dyDescent="0.2">
      <c r="A48" s="47">
        <v>598</v>
      </c>
      <c r="B48" s="50" t="s">
        <v>210</v>
      </c>
      <c r="C48" s="52">
        <v>3</v>
      </c>
      <c r="D48" s="60" t="s">
        <v>211</v>
      </c>
      <c r="E48" s="60" t="s">
        <v>212</v>
      </c>
      <c r="F48" s="60" t="s">
        <v>213</v>
      </c>
    </row>
    <row r="49" spans="1:6" x14ac:dyDescent="0.2">
      <c r="A49" s="47">
        <v>688</v>
      </c>
      <c r="B49" s="50" t="s">
        <v>214</v>
      </c>
      <c r="C49" s="52">
        <v>1</v>
      </c>
      <c r="D49" s="60" t="s">
        <v>215</v>
      </c>
      <c r="E49" s="60" t="s">
        <v>216</v>
      </c>
      <c r="F49" s="60" t="s">
        <v>217</v>
      </c>
    </row>
    <row r="50" spans="1:6" x14ac:dyDescent="0.2">
      <c r="A50" s="47">
        <v>829</v>
      </c>
      <c r="B50" s="50" t="s">
        <v>218</v>
      </c>
      <c r="C50" s="52">
        <v>3</v>
      </c>
      <c r="D50" s="60" t="s">
        <v>219</v>
      </c>
      <c r="E50" s="60" t="s">
        <v>220</v>
      </c>
      <c r="F50" s="60" t="s">
        <v>221</v>
      </c>
    </row>
    <row r="51" spans="1:6" x14ac:dyDescent="0.2">
      <c r="A51" s="47">
        <v>2795</v>
      </c>
      <c r="B51" s="50" t="s">
        <v>222</v>
      </c>
      <c r="C51" s="52">
        <v>12</v>
      </c>
      <c r="D51" s="60" t="s">
        <v>223</v>
      </c>
      <c r="E51" s="60" t="s">
        <v>224</v>
      </c>
      <c r="F51" s="60" t="s">
        <v>225</v>
      </c>
    </row>
    <row r="52" spans="1:6" x14ac:dyDescent="0.2">
      <c r="A52" s="47">
        <v>555</v>
      </c>
      <c r="B52" s="50" t="s">
        <v>226</v>
      </c>
      <c r="C52" s="52">
        <v>12</v>
      </c>
      <c r="D52" s="60" t="s">
        <v>197</v>
      </c>
      <c r="E52" s="60" t="s">
        <v>198</v>
      </c>
      <c r="F52" s="60" t="s">
        <v>199</v>
      </c>
    </row>
    <row r="53" spans="1:6" x14ac:dyDescent="0.2">
      <c r="A53" s="47">
        <v>2369</v>
      </c>
      <c r="B53" s="50" t="s">
        <v>227</v>
      </c>
      <c r="C53" s="52">
        <v>3</v>
      </c>
      <c r="D53" s="60" t="s">
        <v>228</v>
      </c>
      <c r="E53" s="60" t="s">
        <v>229</v>
      </c>
      <c r="F53" s="60" t="s">
        <v>230</v>
      </c>
    </row>
    <row r="54" spans="1:6" x14ac:dyDescent="0.2">
      <c r="A54" s="47">
        <v>2912</v>
      </c>
      <c r="B54" s="50" t="s">
        <v>231</v>
      </c>
      <c r="C54" s="52">
        <v>12</v>
      </c>
      <c r="D54" s="60" t="s">
        <v>232</v>
      </c>
      <c r="E54" s="60" t="s">
        <v>198</v>
      </c>
      <c r="F54" s="60" t="s">
        <v>199</v>
      </c>
    </row>
    <row r="55" spans="1:6" x14ac:dyDescent="0.2">
      <c r="A55" s="47">
        <v>2985</v>
      </c>
      <c r="B55" s="50" t="s">
        <v>233</v>
      </c>
      <c r="C55" s="52">
        <v>3</v>
      </c>
      <c r="D55" s="60" t="s">
        <v>234</v>
      </c>
      <c r="E55" s="60" t="s">
        <v>235</v>
      </c>
      <c r="F55" s="60" t="s">
        <v>236</v>
      </c>
    </row>
    <row r="56" spans="1:6" x14ac:dyDescent="0.2">
      <c r="A56" s="47">
        <v>770</v>
      </c>
      <c r="B56" s="50" t="s">
        <v>237</v>
      </c>
      <c r="C56" s="52">
        <v>1</v>
      </c>
      <c r="D56" s="60" t="s">
        <v>238</v>
      </c>
      <c r="E56" s="60" t="s">
        <v>239</v>
      </c>
      <c r="F56" s="60" t="s">
        <v>240</v>
      </c>
    </row>
    <row r="57" spans="1:6" x14ac:dyDescent="0.2">
      <c r="A57" s="47">
        <v>753</v>
      </c>
      <c r="B57" s="50" t="s">
        <v>241</v>
      </c>
      <c r="C57" s="52">
        <v>12</v>
      </c>
      <c r="D57" s="60" t="s">
        <v>242</v>
      </c>
      <c r="E57" s="60" t="s">
        <v>243</v>
      </c>
      <c r="F57" s="60" t="s">
        <v>244</v>
      </c>
    </row>
    <row r="58" spans="1:6" x14ac:dyDescent="0.2">
      <c r="A58" s="47">
        <v>72</v>
      </c>
      <c r="B58" s="50" t="s">
        <v>245</v>
      </c>
      <c r="C58" s="52">
        <v>12</v>
      </c>
      <c r="D58" s="60" t="s">
        <v>246</v>
      </c>
      <c r="E58" s="60" t="s">
        <v>247</v>
      </c>
      <c r="F58" s="60" t="s">
        <v>248</v>
      </c>
    </row>
    <row r="59" spans="1:6" x14ac:dyDescent="0.2">
      <c r="A59" s="47">
        <v>741</v>
      </c>
      <c r="B59" s="50" t="s">
        <v>249</v>
      </c>
      <c r="C59" s="52">
        <v>1</v>
      </c>
      <c r="D59" s="60" t="s">
        <v>250</v>
      </c>
      <c r="E59" s="60" t="s">
        <v>251</v>
      </c>
      <c r="F59" s="60" t="s">
        <v>252</v>
      </c>
    </row>
    <row r="60" spans="1:6" x14ac:dyDescent="0.2">
      <c r="A60" s="47">
        <v>426</v>
      </c>
      <c r="B60" s="50" t="s">
        <v>253</v>
      </c>
      <c r="C60" s="52">
        <v>12</v>
      </c>
      <c r="D60" s="60" t="s">
        <v>254</v>
      </c>
      <c r="E60" s="60" t="s">
        <v>255</v>
      </c>
      <c r="F60" s="60" t="s">
        <v>256</v>
      </c>
    </row>
    <row r="61" spans="1:6" x14ac:dyDescent="0.2">
      <c r="A61" s="47">
        <v>2129</v>
      </c>
      <c r="B61" s="50" t="s">
        <v>257</v>
      </c>
      <c r="C61" s="52">
        <v>1</v>
      </c>
      <c r="D61" s="60" t="s">
        <v>258</v>
      </c>
      <c r="E61" s="60" t="s">
        <v>259</v>
      </c>
      <c r="F61" s="60" t="s">
        <v>260</v>
      </c>
    </row>
    <row r="62" spans="1:6" x14ac:dyDescent="0.2">
      <c r="A62" s="47">
        <v>776</v>
      </c>
      <c r="B62" s="50" t="s">
        <v>261</v>
      </c>
      <c r="C62" s="52">
        <v>3</v>
      </c>
      <c r="D62" s="60" t="s">
        <v>262</v>
      </c>
      <c r="E62" s="60" t="s">
        <v>263</v>
      </c>
      <c r="F62" s="60" t="s">
        <v>264</v>
      </c>
    </row>
    <row r="63" spans="1:6" x14ac:dyDescent="0.2">
      <c r="A63" s="47">
        <v>544</v>
      </c>
      <c r="B63" s="50" t="s">
        <v>265</v>
      </c>
      <c r="C63" s="52">
        <v>12</v>
      </c>
      <c r="D63" s="60" t="s">
        <v>266</v>
      </c>
      <c r="E63" s="60" t="s">
        <v>267</v>
      </c>
      <c r="F63" s="60" t="s">
        <v>268</v>
      </c>
    </row>
    <row r="64" spans="1:6" x14ac:dyDescent="0.2">
      <c r="A64" s="47">
        <v>797</v>
      </c>
      <c r="B64" s="50" t="s">
        <v>269</v>
      </c>
      <c r="C64" s="52">
        <v>12</v>
      </c>
      <c r="D64" s="60" t="s">
        <v>270</v>
      </c>
      <c r="E64" s="60" t="s">
        <v>271</v>
      </c>
      <c r="F64" s="60" t="s">
        <v>272</v>
      </c>
    </row>
    <row r="65" spans="1:6" x14ac:dyDescent="0.2">
      <c r="A65" s="47">
        <v>2871</v>
      </c>
      <c r="B65" s="50" t="s">
        <v>273</v>
      </c>
      <c r="C65" s="52">
        <v>12</v>
      </c>
      <c r="D65" s="60" t="s">
        <v>274</v>
      </c>
      <c r="E65" s="60" t="s">
        <v>275</v>
      </c>
      <c r="F65" s="60" t="s">
        <v>276</v>
      </c>
    </row>
    <row r="66" spans="1:6" x14ac:dyDescent="0.2">
      <c r="A66" s="47">
        <v>184</v>
      </c>
      <c r="B66" s="50" t="s">
        <v>277</v>
      </c>
      <c r="C66" s="52">
        <v>1</v>
      </c>
      <c r="D66" s="60" t="s">
        <v>121</v>
      </c>
      <c r="E66" s="60" t="s">
        <v>122</v>
      </c>
      <c r="F66" s="60" t="s">
        <v>128</v>
      </c>
    </row>
    <row r="67" spans="1:6" x14ac:dyDescent="0.2">
      <c r="A67" s="47">
        <v>804</v>
      </c>
      <c r="B67" s="50" t="s">
        <v>278</v>
      </c>
      <c r="C67" s="52">
        <v>1</v>
      </c>
      <c r="D67" s="60" t="s">
        <v>279</v>
      </c>
      <c r="E67" s="60" t="s">
        <v>280</v>
      </c>
      <c r="F67" s="60" t="s">
        <v>281</v>
      </c>
    </row>
    <row r="68" spans="1:6" x14ac:dyDescent="0.2">
      <c r="A68" s="47">
        <v>5</v>
      </c>
      <c r="B68" s="50" t="s">
        <v>282</v>
      </c>
      <c r="C68" s="52">
        <v>1</v>
      </c>
      <c r="D68" s="60" t="s">
        <v>283</v>
      </c>
      <c r="E68" s="60" t="s">
        <v>284</v>
      </c>
      <c r="F68" s="60" t="s">
        <v>285</v>
      </c>
    </row>
    <row r="69" spans="1:6" x14ac:dyDescent="0.2">
      <c r="A69" s="47">
        <v>783</v>
      </c>
      <c r="B69" s="50" t="s">
        <v>286</v>
      </c>
      <c r="C69" s="52">
        <v>12</v>
      </c>
      <c r="D69" s="60" t="s">
        <v>287</v>
      </c>
      <c r="E69" s="60" t="s">
        <v>288</v>
      </c>
      <c r="F69" s="60" t="s">
        <v>289</v>
      </c>
    </row>
    <row r="70" spans="1:6" x14ac:dyDescent="0.2">
      <c r="A70" s="47">
        <v>380</v>
      </c>
      <c r="B70" s="50" t="s">
        <v>290</v>
      </c>
      <c r="C70" s="52">
        <v>1</v>
      </c>
      <c r="D70" s="60" t="s">
        <v>291</v>
      </c>
      <c r="E70" s="60" t="s">
        <v>292</v>
      </c>
      <c r="F70" s="60" t="s">
        <v>289</v>
      </c>
    </row>
    <row r="71" spans="1:6" x14ac:dyDescent="0.2">
      <c r="A71" s="47">
        <v>6</v>
      </c>
      <c r="B71" s="50" t="s">
        <v>293</v>
      </c>
      <c r="C71" s="52">
        <v>1</v>
      </c>
      <c r="D71" s="60" t="s">
        <v>294</v>
      </c>
      <c r="E71" s="60" t="s">
        <v>295</v>
      </c>
      <c r="F71" s="60" t="s">
        <v>289</v>
      </c>
    </row>
    <row r="72" spans="1:6" x14ac:dyDescent="0.2">
      <c r="A72" s="47">
        <v>301</v>
      </c>
      <c r="B72" s="50" t="s">
        <v>296</v>
      </c>
      <c r="C72" s="52">
        <v>1</v>
      </c>
      <c r="D72" s="60" t="s">
        <v>294</v>
      </c>
      <c r="E72" s="60" t="s">
        <v>295</v>
      </c>
      <c r="F72" s="60" t="s">
        <v>289</v>
      </c>
    </row>
    <row r="73" spans="1:6" x14ac:dyDescent="0.2">
      <c r="A73" s="47">
        <v>300</v>
      </c>
      <c r="B73" s="50" t="s">
        <v>297</v>
      </c>
      <c r="C73" s="52">
        <v>1</v>
      </c>
      <c r="D73" s="60" t="s">
        <v>294</v>
      </c>
      <c r="E73" s="60" t="s">
        <v>295</v>
      </c>
      <c r="F73" s="60" t="s">
        <v>289</v>
      </c>
    </row>
    <row r="74" spans="1:6" x14ac:dyDescent="0.2">
      <c r="A74" s="47">
        <v>2917</v>
      </c>
      <c r="B74" s="50" t="s">
        <v>298</v>
      </c>
      <c r="C74" s="52">
        <v>3</v>
      </c>
      <c r="D74" s="60" t="s">
        <v>299</v>
      </c>
      <c r="E74" s="60" t="s">
        <v>288</v>
      </c>
      <c r="F74" s="60" t="s">
        <v>300</v>
      </c>
    </row>
    <row r="75" spans="1:6" x14ac:dyDescent="0.2">
      <c r="A75" s="47">
        <v>7</v>
      </c>
      <c r="B75" s="50" t="s">
        <v>301</v>
      </c>
      <c r="C75" s="52">
        <v>1</v>
      </c>
      <c r="D75" s="60" t="s">
        <v>294</v>
      </c>
      <c r="E75" s="60" t="s">
        <v>295</v>
      </c>
      <c r="F75" s="60" t="s">
        <v>289</v>
      </c>
    </row>
    <row r="76" spans="1:6" x14ac:dyDescent="0.2">
      <c r="A76" s="47">
        <v>8</v>
      </c>
      <c r="B76" s="50" t="s">
        <v>302</v>
      </c>
      <c r="C76" s="52">
        <v>1</v>
      </c>
      <c r="D76" s="60" t="s">
        <v>294</v>
      </c>
      <c r="E76" s="60" t="s">
        <v>295</v>
      </c>
      <c r="F76" s="60" t="s">
        <v>289</v>
      </c>
    </row>
    <row r="77" spans="1:6" x14ac:dyDescent="0.2">
      <c r="A77" s="47">
        <v>9</v>
      </c>
      <c r="B77" s="50" t="s">
        <v>303</v>
      </c>
      <c r="C77" s="52">
        <v>1</v>
      </c>
      <c r="D77" s="60" t="s">
        <v>294</v>
      </c>
      <c r="E77" s="60" t="s">
        <v>304</v>
      </c>
      <c r="F77" s="60" t="s">
        <v>289</v>
      </c>
    </row>
    <row r="78" spans="1:6" x14ac:dyDescent="0.2">
      <c r="A78" s="47">
        <v>299</v>
      </c>
      <c r="B78" s="50" t="s">
        <v>305</v>
      </c>
      <c r="C78" s="52">
        <v>1</v>
      </c>
      <c r="D78" s="60" t="s">
        <v>294</v>
      </c>
      <c r="E78" s="60" t="s">
        <v>295</v>
      </c>
      <c r="F78" s="60" t="s">
        <v>289</v>
      </c>
    </row>
    <row r="79" spans="1:6" x14ac:dyDescent="0.2">
      <c r="A79" s="47">
        <v>302</v>
      </c>
      <c r="B79" s="50" t="s">
        <v>306</v>
      </c>
      <c r="C79" s="52">
        <v>1</v>
      </c>
      <c r="D79" s="60" t="s">
        <v>294</v>
      </c>
      <c r="E79" s="60" t="s">
        <v>295</v>
      </c>
      <c r="F79" s="60" t="s">
        <v>289</v>
      </c>
    </row>
    <row r="80" spans="1:6" x14ac:dyDescent="0.2">
      <c r="A80" s="47">
        <v>10</v>
      </c>
      <c r="B80" s="50" t="s">
        <v>307</v>
      </c>
      <c r="C80" s="52">
        <v>1</v>
      </c>
      <c r="D80" s="60" t="s">
        <v>294</v>
      </c>
      <c r="E80" s="60" t="s">
        <v>288</v>
      </c>
      <c r="F80" s="60" t="s">
        <v>308</v>
      </c>
    </row>
    <row r="81" spans="1:6" x14ac:dyDescent="0.2">
      <c r="A81" s="47">
        <v>820</v>
      </c>
      <c r="B81" s="50" t="s">
        <v>309</v>
      </c>
      <c r="C81" s="52">
        <v>12</v>
      </c>
      <c r="D81" s="60" t="s">
        <v>310</v>
      </c>
      <c r="E81" s="60" t="s">
        <v>288</v>
      </c>
      <c r="F81" s="60" t="s">
        <v>311</v>
      </c>
    </row>
    <row r="82" spans="1:6" x14ac:dyDescent="0.2">
      <c r="A82" s="47">
        <v>495</v>
      </c>
      <c r="B82" s="50" t="s">
        <v>312</v>
      </c>
      <c r="C82" s="52">
        <v>12</v>
      </c>
      <c r="D82" s="60" t="s">
        <v>313</v>
      </c>
      <c r="E82" s="60" t="s">
        <v>314</v>
      </c>
      <c r="F82" s="60" t="s">
        <v>315</v>
      </c>
    </row>
    <row r="83" spans="1:6" x14ac:dyDescent="0.2">
      <c r="A83" s="47">
        <v>2295</v>
      </c>
      <c r="B83" s="50" t="s">
        <v>316</v>
      </c>
      <c r="C83" s="52">
        <v>12</v>
      </c>
      <c r="D83" s="60" t="s">
        <v>317</v>
      </c>
      <c r="E83" s="60" t="s">
        <v>318</v>
      </c>
      <c r="F83" s="60" t="s">
        <v>319</v>
      </c>
    </row>
    <row r="84" spans="1:6" x14ac:dyDescent="0.2">
      <c r="A84" s="47">
        <v>193</v>
      </c>
      <c r="B84" s="50" t="s">
        <v>320</v>
      </c>
      <c r="C84" s="52">
        <v>12</v>
      </c>
      <c r="D84" s="60" t="s">
        <v>321</v>
      </c>
      <c r="E84" s="60" t="s">
        <v>322</v>
      </c>
      <c r="F84" s="60" t="s">
        <v>323</v>
      </c>
    </row>
    <row r="85" spans="1:6" x14ac:dyDescent="0.2">
      <c r="A85" s="47">
        <v>697</v>
      </c>
      <c r="B85" s="50" t="s">
        <v>324</v>
      </c>
      <c r="C85" s="52">
        <v>12</v>
      </c>
      <c r="D85" s="60" t="s">
        <v>325</v>
      </c>
      <c r="E85" s="60" t="s">
        <v>251</v>
      </c>
      <c r="F85" s="60" t="s">
        <v>326</v>
      </c>
    </row>
    <row r="86" spans="1:6" x14ac:dyDescent="0.2">
      <c r="A86" s="47">
        <v>11</v>
      </c>
      <c r="B86" s="50" t="s">
        <v>327</v>
      </c>
      <c r="C86" s="52">
        <v>1</v>
      </c>
      <c r="D86" s="60" t="s">
        <v>328</v>
      </c>
      <c r="E86" s="60" t="s">
        <v>329</v>
      </c>
      <c r="F86" s="60" t="s">
        <v>330</v>
      </c>
    </row>
    <row r="87" spans="1:6" x14ac:dyDescent="0.2">
      <c r="A87" s="47">
        <v>94</v>
      </c>
      <c r="B87" s="50" t="s">
        <v>331</v>
      </c>
      <c r="C87" s="52">
        <v>12</v>
      </c>
      <c r="D87" s="60" t="s">
        <v>332</v>
      </c>
      <c r="E87" s="60" t="s">
        <v>333</v>
      </c>
      <c r="F87" s="60" t="s">
        <v>334</v>
      </c>
    </row>
    <row r="88" spans="1:6" x14ac:dyDescent="0.2">
      <c r="A88" s="47">
        <v>819</v>
      </c>
      <c r="B88" s="50" t="s">
        <v>335</v>
      </c>
      <c r="C88" s="52">
        <v>12</v>
      </c>
      <c r="D88" s="60" t="s">
        <v>336</v>
      </c>
      <c r="E88" s="60" t="s">
        <v>337</v>
      </c>
      <c r="F88" s="60" t="s">
        <v>338</v>
      </c>
    </row>
    <row r="89" spans="1:6" x14ac:dyDescent="0.2">
      <c r="A89" s="47">
        <v>2733</v>
      </c>
      <c r="B89" s="50" t="s">
        <v>339</v>
      </c>
      <c r="C89" s="52">
        <v>12</v>
      </c>
      <c r="D89" s="60" t="s">
        <v>340</v>
      </c>
      <c r="E89" s="60" t="s">
        <v>341</v>
      </c>
      <c r="F89" s="60" t="s">
        <v>342</v>
      </c>
    </row>
    <row r="90" spans="1:6" x14ac:dyDescent="0.2">
      <c r="A90" s="47">
        <v>582</v>
      </c>
      <c r="B90" s="50" t="s">
        <v>343</v>
      </c>
      <c r="C90" s="52">
        <v>12</v>
      </c>
      <c r="D90" s="60" t="s">
        <v>344</v>
      </c>
      <c r="E90" s="60" t="s">
        <v>345</v>
      </c>
      <c r="F90" s="60" t="s">
        <v>346</v>
      </c>
    </row>
    <row r="91" spans="1:6" x14ac:dyDescent="0.2">
      <c r="A91" s="47">
        <v>2404</v>
      </c>
      <c r="B91" s="50" t="s">
        <v>347</v>
      </c>
      <c r="C91" s="52">
        <v>1</v>
      </c>
      <c r="D91" s="60" t="s">
        <v>348</v>
      </c>
      <c r="E91" s="60" t="s">
        <v>349</v>
      </c>
      <c r="F91" s="60" t="s">
        <v>350</v>
      </c>
    </row>
    <row r="92" spans="1:6" x14ac:dyDescent="0.2">
      <c r="A92" s="47">
        <v>2621</v>
      </c>
      <c r="B92" s="50" t="s">
        <v>351</v>
      </c>
      <c r="C92" s="52">
        <v>12</v>
      </c>
      <c r="D92" s="60" t="s">
        <v>352</v>
      </c>
      <c r="E92" s="60" t="s">
        <v>353</v>
      </c>
      <c r="F92" s="60" t="s">
        <v>354</v>
      </c>
    </row>
    <row r="93" spans="1:6" x14ac:dyDescent="0.2">
      <c r="A93" s="47">
        <v>2271</v>
      </c>
      <c r="B93" s="50" t="s">
        <v>355</v>
      </c>
      <c r="C93" s="52">
        <v>12</v>
      </c>
      <c r="D93" s="60" t="s">
        <v>262</v>
      </c>
      <c r="E93" s="60" t="s">
        <v>356</v>
      </c>
      <c r="F93" s="60" t="s">
        <v>264</v>
      </c>
    </row>
    <row r="94" spans="1:6" x14ac:dyDescent="0.2">
      <c r="A94" s="47">
        <v>98</v>
      </c>
      <c r="B94" s="50" t="s">
        <v>357</v>
      </c>
      <c r="C94" s="52">
        <v>12</v>
      </c>
      <c r="D94" s="60" t="s">
        <v>358</v>
      </c>
      <c r="E94" s="60" t="s">
        <v>359</v>
      </c>
      <c r="F94" s="60" t="s">
        <v>360</v>
      </c>
    </row>
    <row r="95" spans="1:6" x14ac:dyDescent="0.2">
      <c r="A95" s="47">
        <v>499</v>
      </c>
      <c r="B95" s="50" t="s">
        <v>361</v>
      </c>
      <c r="C95" s="52">
        <v>12</v>
      </c>
      <c r="D95" s="60" t="s">
        <v>362</v>
      </c>
      <c r="E95" s="60" t="s">
        <v>363</v>
      </c>
      <c r="F95" s="60" t="s">
        <v>364</v>
      </c>
    </row>
    <row r="96" spans="1:6" x14ac:dyDescent="0.2">
      <c r="A96" s="47">
        <v>810</v>
      </c>
      <c r="B96" s="50" t="s">
        <v>365</v>
      </c>
      <c r="C96" s="52">
        <v>1</v>
      </c>
      <c r="D96" s="60" t="s">
        <v>366</v>
      </c>
      <c r="E96" s="60" t="s">
        <v>367</v>
      </c>
      <c r="F96" s="60" t="s">
        <v>368</v>
      </c>
    </row>
    <row r="97" spans="1:6" x14ac:dyDescent="0.2">
      <c r="A97" s="47">
        <v>2757</v>
      </c>
      <c r="B97" s="50" t="s">
        <v>369</v>
      </c>
      <c r="C97" s="52">
        <v>3</v>
      </c>
      <c r="D97" s="60" t="s">
        <v>370</v>
      </c>
      <c r="E97" s="60" t="s">
        <v>371</v>
      </c>
      <c r="F97" s="60" t="s">
        <v>372</v>
      </c>
    </row>
    <row r="98" spans="1:6" x14ac:dyDescent="0.2">
      <c r="A98" s="47">
        <v>763</v>
      </c>
      <c r="B98" s="50" t="s">
        <v>373</v>
      </c>
      <c r="C98" s="52">
        <v>12</v>
      </c>
      <c r="D98" s="60" t="s">
        <v>374</v>
      </c>
      <c r="E98" s="60" t="s">
        <v>375</v>
      </c>
      <c r="F98" s="60" t="s">
        <v>376</v>
      </c>
    </row>
    <row r="99" spans="1:6" x14ac:dyDescent="0.2">
      <c r="A99" s="47">
        <v>2885</v>
      </c>
      <c r="B99" s="50" t="s">
        <v>377</v>
      </c>
      <c r="C99" s="52">
        <v>12</v>
      </c>
      <c r="D99" s="60" t="s">
        <v>378</v>
      </c>
      <c r="E99" s="60" t="s">
        <v>379</v>
      </c>
      <c r="F99" s="60" t="s">
        <v>380</v>
      </c>
    </row>
    <row r="100" spans="1:6" x14ac:dyDescent="0.2">
      <c r="A100" s="47">
        <v>260</v>
      </c>
      <c r="B100" s="50" t="s">
        <v>381</v>
      </c>
      <c r="C100" s="52">
        <v>12</v>
      </c>
      <c r="D100" s="60" t="s">
        <v>382</v>
      </c>
      <c r="E100" s="60" t="s">
        <v>383</v>
      </c>
      <c r="F100" s="60" t="s">
        <v>384</v>
      </c>
    </row>
    <row r="101" spans="1:6" x14ac:dyDescent="0.2">
      <c r="A101" s="47">
        <v>2379</v>
      </c>
      <c r="B101" s="50" t="s">
        <v>385</v>
      </c>
      <c r="C101" s="52">
        <v>1</v>
      </c>
      <c r="D101" s="60" t="s">
        <v>386</v>
      </c>
      <c r="E101" s="60" t="s">
        <v>387</v>
      </c>
      <c r="F101" s="60" t="s">
        <v>388</v>
      </c>
    </row>
    <row r="102" spans="1:6" x14ac:dyDescent="0.2">
      <c r="A102" s="47">
        <v>483</v>
      </c>
      <c r="B102" s="50" t="s">
        <v>389</v>
      </c>
      <c r="C102" s="52">
        <v>1</v>
      </c>
      <c r="D102" s="60" t="s">
        <v>390</v>
      </c>
      <c r="E102" s="60" t="s">
        <v>391</v>
      </c>
      <c r="F102" s="60" t="s">
        <v>392</v>
      </c>
    </row>
    <row r="103" spans="1:6" x14ac:dyDescent="0.2">
      <c r="A103" s="47">
        <v>382</v>
      </c>
      <c r="B103" s="50" t="s">
        <v>393</v>
      </c>
      <c r="C103" s="52">
        <v>12</v>
      </c>
      <c r="D103" s="60" t="s">
        <v>394</v>
      </c>
      <c r="E103" s="60" t="s">
        <v>395</v>
      </c>
      <c r="F103" s="60" t="s">
        <v>396</v>
      </c>
    </row>
    <row r="104" spans="1:6" x14ac:dyDescent="0.2">
      <c r="A104" s="47">
        <v>545</v>
      </c>
      <c r="B104" s="50" t="s">
        <v>397</v>
      </c>
      <c r="C104" s="52">
        <v>12</v>
      </c>
      <c r="D104" s="60" t="s">
        <v>398</v>
      </c>
      <c r="E104" s="60" t="s">
        <v>399</v>
      </c>
      <c r="F104" s="60" t="s">
        <v>400</v>
      </c>
    </row>
    <row r="105" spans="1:6" x14ac:dyDescent="0.2">
      <c r="A105" s="47">
        <v>2279</v>
      </c>
      <c r="B105" s="50" t="s">
        <v>401</v>
      </c>
      <c r="C105" s="52">
        <v>12</v>
      </c>
      <c r="D105" s="60" t="s">
        <v>402</v>
      </c>
      <c r="E105" s="60" t="s">
        <v>403</v>
      </c>
      <c r="F105" s="60"/>
    </row>
    <row r="106" spans="1:6" x14ac:dyDescent="0.2">
      <c r="A106" s="47">
        <v>12</v>
      </c>
      <c r="B106" s="50" t="s">
        <v>404</v>
      </c>
      <c r="C106" s="52">
        <v>1</v>
      </c>
      <c r="D106" s="60" t="s">
        <v>405</v>
      </c>
      <c r="E106" s="60" t="s">
        <v>406</v>
      </c>
      <c r="F106" s="60" t="s">
        <v>407</v>
      </c>
    </row>
    <row r="107" spans="1:6" x14ac:dyDescent="0.2">
      <c r="A107" s="47">
        <v>111</v>
      </c>
      <c r="B107" s="50" t="s">
        <v>408</v>
      </c>
      <c r="C107" s="52">
        <v>3</v>
      </c>
      <c r="D107" s="60" t="s">
        <v>409</v>
      </c>
      <c r="E107" s="60" t="s">
        <v>410</v>
      </c>
      <c r="F107" s="60" t="s">
        <v>411</v>
      </c>
    </row>
    <row r="108" spans="1:6" x14ac:dyDescent="0.2">
      <c r="A108" s="47">
        <v>826</v>
      </c>
      <c r="B108" s="50" t="s">
        <v>412</v>
      </c>
      <c r="C108" s="52">
        <v>1</v>
      </c>
      <c r="D108" s="60" t="s">
        <v>413</v>
      </c>
      <c r="E108" s="60" t="s">
        <v>414</v>
      </c>
      <c r="F108" s="60" t="s">
        <v>415</v>
      </c>
    </row>
    <row r="109" spans="1:6" x14ac:dyDescent="0.2">
      <c r="A109" s="47">
        <v>569</v>
      </c>
      <c r="B109" s="50" t="s">
        <v>416</v>
      </c>
      <c r="C109" s="52">
        <v>12</v>
      </c>
      <c r="D109" s="60" t="s">
        <v>417</v>
      </c>
      <c r="E109" s="60" t="s">
        <v>418</v>
      </c>
      <c r="F109" s="60" t="s">
        <v>419</v>
      </c>
    </row>
    <row r="110" spans="1:6" x14ac:dyDescent="0.2">
      <c r="A110" s="47">
        <v>431</v>
      </c>
      <c r="B110" s="50" t="s">
        <v>420</v>
      </c>
      <c r="C110" s="52">
        <v>1</v>
      </c>
      <c r="D110" s="60" t="s">
        <v>421</v>
      </c>
      <c r="E110" s="60" t="s">
        <v>422</v>
      </c>
      <c r="F110" s="60" t="s">
        <v>423</v>
      </c>
    </row>
    <row r="111" spans="1:6" x14ac:dyDescent="0.2">
      <c r="A111" s="47">
        <v>2913</v>
      </c>
      <c r="B111" s="50" t="s">
        <v>424</v>
      </c>
      <c r="C111" s="52">
        <v>1</v>
      </c>
      <c r="D111" s="60" t="s">
        <v>425</v>
      </c>
      <c r="E111" s="60" t="s">
        <v>426</v>
      </c>
      <c r="F111" s="60" t="s">
        <v>427</v>
      </c>
    </row>
    <row r="112" spans="1:6" x14ac:dyDescent="0.2">
      <c r="A112" s="47">
        <v>439</v>
      </c>
      <c r="B112" s="50" t="s">
        <v>428</v>
      </c>
      <c r="C112" s="52">
        <v>12</v>
      </c>
      <c r="D112" s="60" t="s">
        <v>429</v>
      </c>
      <c r="E112" s="60" t="s">
        <v>363</v>
      </c>
      <c r="F112" s="60" t="s">
        <v>430</v>
      </c>
    </row>
    <row r="113" spans="1:6" x14ac:dyDescent="0.2">
      <c r="A113" s="47">
        <v>525</v>
      </c>
      <c r="B113" s="50" t="s">
        <v>431</v>
      </c>
      <c r="C113" s="52">
        <v>12</v>
      </c>
      <c r="D113" s="60" t="s">
        <v>432</v>
      </c>
      <c r="E113" s="60" t="s">
        <v>433</v>
      </c>
      <c r="F113" s="60"/>
    </row>
    <row r="114" spans="1:6" x14ac:dyDescent="0.2">
      <c r="A114" s="47">
        <v>552</v>
      </c>
      <c r="B114" s="50" t="s">
        <v>434</v>
      </c>
      <c r="C114" s="52">
        <v>12</v>
      </c>
      <c r="D114" s="60" t="s">
        <v>435</v>
      </c>
      <c r="E114" s="60" t="s">
        <v>436</v>
      </c>
      <c r="F114" s="60" t="s">
        <v>437</v>
      </c>
    </row>
    <row r="115" spans="1:6" x14ac:dyDescent="0.2">
      <c r="A115" s="47">
        <v>2720</v>
      </c>
      <c r="B115" s="50" t="s">
        <v>438</v>
      </c>
      <c r="C115" s="52">
        <v>3</v>
      </c>
      <c r="D115" s="60" t="s">
        <v>439</v>
      </c>
      <c r="E115" s="60" t="s">
        <v>288</v>
      </c>
      <c r="F115" s="60" t="s">
        <v>289</v>
      </c>
    </row>
    <row r="116" spans="1:6" x14ac:dyDescent="0.2">
      <c r="A116" s="47">
        <v>432</v>
      </c>
      <c r="B116" s="50" t="s">
        <v>440</v>
      </c>
      <c r="C116" s="52">
        <v>3</v>
      </c>
      <c r="D116" s="60" t="s">
        <v>441</v>
      </c>
      <c r="E116" s="60" t="s">
        <v>442</v>
      </c>
      <c r="F116" s="60" t="s">
        <v>443</v>
      </c>
    </row>
    <row r="117" spans="1:6" x14ac:dyDescent="0.2">
      <c r="A117" s="47">
        <v>701</v>
      </c>
      <c r="B117" s="50" t="s">
        <v>444</v>
      </c>
      <c r="C117" s="52">
        <v>12</v>
      </c>
      <c r="D117" s="60" t="s">
        <v>445</v>
      </c>
      <c r="E117" s="60" t="s">
        <v>446</v>
      </c>
      <c r="F117" s="60" t="s">
        <v>447</v>
      </c>
    </row>
    <row r="118" spans="1:6" x14ac:dyDescent="0.2">
      <c r="A118" s="47">
        <v>501</v>
      </c>
      <c r="B118" s="50" t="s">
        <v>448</v>
      </c>
      <c r="C118" s="52">
        <v>12</v>
      </c>
      <c r="D118" s="60" t="s">
        <v>449</v>
      </c>
      <c r="E118" s="60" t="s">
        <v>450</v>
      </c>
      <c r="F118" s="60" t="s">
        <v>451</v>
      </c>
    </row>
    <row r="119" spans="1:6" x14ac:dyDescent="0.2">
      <c r="A119" s="47">
        <v>531</v>
      </c>
      <c r="B119" s="50" t="s">
        <v>452</v>
      </c>
      <c r="C119" s="52">
        <v>12</v>
      </c>
      <c r="D119" s="60" t="s">
        <v>453</v>
      </c>
      <c r="E119" s="60" t="s">
        <v>454</v>
      </c>
      <c r="F119" s="60" t="s">
        <v>455</v>
      </c>
    </row>
    <row r="120" spans="1:6" x14ac:dyDescent="0.2">
      <c r="A120" s="47">
        <v>2994</v>
      </c>
      <c r="B120" s="50" t="s">
        <v>456</v>
      </c>
      <c r="C120" s="52">
        <v>3</v>
      </c>
      <c r="D120" s="60" t="s">
        <v>457</v>
      </c>
      <c r="E120" s="60" t="s">
        <v>458</v>
      </c>
      <c r="F120" s="60" t="s">
        <v>459</v>
      </c>
    </row>
    <row r="121" spans="1:6" x14ac:dyDescent="0.2">
      <c r="A121" s="47">
        <v>784</v>
      </c>
      <c r="B121" s="50" t="s">
        <v>460</v>
      </c>
      <c r="C121" s="52">
        <v>12</v>
      </c>
      <c r="D121" s="60" t="s">
        <v>461</v>
      </c>
      <c r="E121" s="60" t="s">
        <v>462</v>
      </c>
      <c r="F121" s="60" t="s">
        <v>463</v>
      </c>
    </row>
    <row r="122" spans="1:6" x14ac:dyDescent="0.2">
      <c r="A122" s="47">
        <v>736</v>
      </c>
      <c r="B122" s="50" t="s">
        <v>464</v>
      </c>
      <c r="C122" s="52">
        <v>1</v>
      </c>
      <c r="D122" s="60" t="s">
        <v>465</v>
      </c>
      <c r="E122" s="60" t="s">
        <v>466</v>
      </c>
      <c r="F122" s="60" t="s">
        <v>467</v>
      </c>
    </row>
    <row r="123" spans="1:6" x14ac:dyDescent="0.2">
      <c r="A123" s="47">
        <v>51</v>
      </c>
      <c r="B123" s="50" t="s">
        <v>468</v>
      </c>
      <c r="C123" s="52">
        <v>1</v>
      </c>
      <c r="D123" s="60" t="s">
        <v>469</v>
      </c>
      <c r="E123" s="60" t="s">
        <v>470</v>
      </c>
      <c r="F123" s="60" t="s">
        <v>471</v>
      </c>
    </row>
    <row r="124" spans="1:6" x14ac:dyDescent="0.2">
      <c r="A124" s="47">
        <v>2894</v>
      </c>
      <c r="B124" s="50" t="s">
        <v>472</v>
      </c>
      <c r="C124" s="52">
        <v>3</v>
      </c>
      <c r="D124" s="60" t="s">
        <v>473</v>
      </c>
      <c r="E124" s="60" t="s">
        <v>474</v>
      </c>
      <c r="F124" s="60"/>
    </row>
    <row r="125" spans="1:6" x14ac:dyDescent="0.2">
      <c r="A125" s="47">
        <v>703</v>
      </c>
      <c r="B125" s="50" t="s">
        <v>475</v>
      </c>
      <c r="C125" s="52">
        <v>12</v>
      </c>
      <c r="D125" s="60" t="s">
        <v>476</v>
      </c>
      <c r="E125" s="60" t="s">
        <v>477</v>
      </c>
      <c r="F125" s="60" t="s">
        <v>478</v>
      </c>
    </row>
    <row r="126" spans="1:6" x14ac:dyDescent="0.2">
      <c r="A126" s="47">
        <v>125</v>
      </c>
      <c r="B126" s="50" t="s">
        <v>479</v>
      </c>
      <c r="C126" s="52">
        <v>1</v>
      </c>
      <c r="D126" s="60" t="s">
        <v>121</v>
      </c>
      <c r="E126" s="60" t="s">
        <v>122</v>
      </c>
      <c r="F126" s="60" t="s">
        <v>123</v>
      </c>
    </row>
    <row r="127" spans="1:6" x14ac:dyDescent="0.2">
      <c r="A127" s="47">
        <v>438</v>
      </c>
      <c r="B127" s="50" t="s">
        <v>480</v>
      </c>
      <c r="C127" s="52">
        <v>3</v>
      </c>
      <c r="D127" s="60" t="s">
        <v>481</v>
      </c>
      <c r="E127" s="60" t="s">
        <v>482</v>
      </c>
      <c r="F127" s="60" t="s">
        <v>483</v>
      </c>
    </row>
    <row r="128" spans="1:6" x14ac:dyDescent="0.2">
      <c r="A128" s="47">
        <v>2853</v>
      </c>
      <c r="B128" s="50" t="s">
        <v>484</v>
      </c>
      <c r="C128" s="52">
        <v>12</v>
      </c>
      <c r="D128" s="60" t="s">
        <v>485</v>
      </c>
      <c r="E128" s="60" t="s">
        <v>486</v>
      </c>
      <c r="F128" s="60" t="s">
        <v>487</v>
      </c>
    </row>
    <row r="129" spans="1:6" x14ac:dyDescent="0.2">
      <c r="A129" s="47">
        <v>2764</v>
      </c>
      <c r="B129" s="50" t="s">
        <v>488</v>
      </c>
      <c r="C129" s="52">
        <v>3</v>
      </c>
      <c r="D129" s="60" t="s">
        <v>489</v>
      </c>
      <c r="E129" s="60" t="s">
        <v>490</v>
      </c>
      <c r="F129" s="60" t="s">
        <v>491</v>
      </c>
    </row>
    <row r="130" spans="1:6" x14ac:dyDescent="0.2">
      <c r="A130" s="47">
        <v>2268</v>
      </c>
      <c r="B130" s="50" t="s">
        <v>492</v>
      </c>
      <c r="C130" s="52">
        <v>12</v>
      </c>
      <c r="D130" s="60" t="s">
        <v>493</v>
      </c>
      <c r="E130" s="60" t="s">
        <v>494</v>
      </c>
      <c r="F130" s="60" t="s">
        <v>495</v>
      </c>
    </row>
    <row r="131" spans="1:6" x14ac:dyDescent="0.2">
      <c r="A131" s="47">
        <v>630</v>
      </c>
      <c r="B131" s="50" t="s">
        <v>496</v>
      </c>
      <c r="C131" s="52">
        <v>12</v>
      </c>
      <c r="D131" s="60" t="s">
        <v>497</v>
      </c>
      <c r="E131" s="60" t="s">
        <v>498</v>
      </c>
      <c r="F131" s="60" t="s">
        <v>499</v>
      </c>
    </row>
    <row r="132" spans="1:6" x14ac:dyDescent="0.2">
      <c r="A132" s="47">
        <v>2916</v>
      </c>
      <c r="B132" s="50" t="s">
        <v>500</v>
      </c>
      <c r="C132" s="52">
        <v>12</v>
      </c>
      <c r="D132" s="60" t="s">
        <v>501</v>
      </c>
      <c r="E132" s="60" t="s">
        <v>502</v>
      </c>
      <c r="F132" s="60"/>
    </row>
    <row r="133" spans="1:6" x14ac:dyDescent="0.2">
      <c r="A133" s="47">
        <v>2969</v>
      </c>
      <c r="B133" s="50" t="s">
        <v>503</v>
      </c>
      <c r="C133" s="52">
        <v>3</v>
      </c>
      <c r="D133" s="60" t="s">
        <v>504</v>
      </c>
      <c r="E133" s="60" t="s">
        <v>505</v>
      </c>
      <c r="F133" s="60" t="s">
        <v>506</v>
      </c>
    </row>
    <row r="134" spans="1:6" x14ac:dyDescent="0.2">
      <c r="A134" s="47">
        <v>2269</v>
      </c>
      <c r="B134" s="50" t="s">
        <v>507</v>
      </c>
      <c r="C134" s="52">
        <v>1</v>
      </c>
      <c r="D134" s="60" t="s">
        <v>508</v>
      </c>
      <c r="E134" s="60" t="s">
        <v>509</v>
      </c>
      <c r="F134" s="60" t="s">
        <v>510</v>
      </c>
    </row>
    <row r="135" spans="1:6" x14ac:dyDescent="0.2">
      <c r="A135" s="47">
        <v>130</v>
      </c>
      <c r="B135" s="50" t="s">
        <v>511</v>
      </c>
      <c r="C135" s="52">
        <v>12</v>
      </c>
      <c r="D135" s="60" t="s">
        <v>246</v>
      </c>
      <c r="E135" s="60" t="s">
        <v>247</v>
      </c>
      <c r="F135" s="60" t="s">
        <v>512</v>
      </c>
    </row>
    <row r="136" spans="1:6" x14ac:dyDescent="0.2">
      <c r="A136" s="47">
        <v>129</v>
      </c>
      <c r="B136" s="50" t="s">
        <v>513</v>
      </c>
      <c r="C136" s="52">
        <v>1</v>
      </c>
      <c r="D136" s="60" t="s">
        <v>246</v>
      </c>
      <c r="E136" s="60" t="s">
        <v>247</v>
      </c>
      <c r="F136" s="60" t="s">
        <v>514</v>
      </c>
    </row>
    <row r="137" spans="1:6" x14ac:dyDescent="0.2">
      <c r="A137" s="47">
        <v>134</v>
      </c>
      <c r="B137" s="50" t="s">
        <v>515</v>
      </c>
      <c r="C137" s="52">
        <v>1</v>
      </c>
      <c r="D137" s="60" t="s">
        <v>425</v>
      </c>
      <c r="E137" s="60" t="s">
        <v>426</v>
      </c>
      <c r="F137" s="60" t="s">
        <v>427</v>
      </c>
    </row>
    <row r="138" spans="1:6" x14ac:dyDescent="0.2">
      <c r="A138" s="47">
        <v>372</v>
      </c>
      <c r="B138" s="50" t="s">
        <v>516</v>
      </c>
      <c r="C138" s="52">
        <v>12</v>
      </c>
      <c r="D138" s="60" t="s">
        <v>489</v>
      </c>
      <c r="E138" s="60" t="s">
        <v>490</v>
      </c>
      <c r="F138" s="60" t="s">
        <v>517</v>
      </c>
    </row>
    <row r="139" spans="1:6" x14ac:dyDescent="0.2">
      <c r="A139" s="47">
        <v>807</v>
      </c>
      <c r="B139" s="50" t="s">
        <v>518</v>
      </c>
      <c r="C139" s="52">
        <v>3</v>
      </c>
      <c r="D139" s="60" t="s">
        <v>519</v>
      </c>
      <c r="E139" s="60" t="s">
        <v>520</v>
      </c>
      <c r="F139" s="60" t="s">
        <v>521</v>
      </c>
    </row>
    <row r="140" spans="1:6" x14ac:dyDescent="0.2">
      <c r="A140" s="47">
        <v>686</v>
      </c>
      <c r="B140" s="50" t="s">
        <v>522</v>
      </c>
      <c r="C140" s="52">
        <v>12</v>
      </c>
      <c r="D140" s="60" t="s">
        <v>523</v>
      </c>
      <c r="E140" s="60" t="s">
        <v>524</v>
      </c>
      <c r="F140" s="60" t="s">
        <v>525</v>
      </c>
    </row>
    <row r="141" spans="1:6" x14ac:dyDescent="0.2">
      <c r="A141" s="47">
        <v>767</v>
      </c>
      <c r="B141" s="50" t="s">
        <v>526</v>
      </c>
      <c r="C141" s="52">
        <v>12</v>
      </c>
      <c r="D141" s="60" t="s">
        <v>527</v>
      </c>
      <c r="E141" s="60"/>
      <c r="F141" s="60" t="s">
        <v>528</v>
      </c>
    </row>
    <row r="142" spans="1:6" x14ac:dyDescent="0.2">
      <c r="A142" s="47">
        <v>2370</v>
      </c>
      <c r="B142" s="50" t="s">
        <v>529</v>
      </c>
      <c r="C142" s="52">
        <v>12</v>
      </c>
      <c r="D142" s="60" t="s">
        <v>530</v>
      </c>
      <c r="E142" s="60" t="s">
        <v>531</v>
      </c>
      <c r="F142" s="60" t="s">
        <v>532</v>
      </c>
    </row>
    <row r="143" spans="1:6" x14ac:dyDescent="0.2">
      <c r="A143" s="47">
        <v>2228</v>
      </c>
      <c r="B143" s="50" t="s">
        <v>533</v>
      </c>
      <c r="C143" s="52">
        <v>1</v>
      </c>
      <c r="D143" s="60" t="s">
        <v>534</v>
      </c>
      <c r="E143" s="60" t="s">
        <v>535</v>
      </c>
      <c r="F143" s="60" t="s">
        <v>536</v>
      </c>
    </row>
    <row r="144" spans="1:6" x14ac:dyDescent="0.2">
      <c r="A144" s="47">
        <v>812</v>
      </c>
      <c r="B144" s="50" t="s">
        <v>537</v>
      </c>
      <c r="C144" s="52">
        <v>3</v>
      </c>
      <c r="D144" s="60" t="s">
        <v>538</v>
      </c>
      <c r="E144" s="60" t="s">
        <v>539</v>
      </c>
      <c r="F144" s="60" t="s">
        <v>540</v>
      </c>
    </row>
    <row r="145" spans="1:6" x14ac:dyDescent="0.2">
      <c r="A145" s="47">
        <v>758</v>
      </c>
      <c r="B145" s="50" t="s">
        <v>541</v>
      </c>
      <c r="C145" s="52">
        <v>12</v>
      </c>
      <c r="D145" s="60" t="s">
        <v>542</v>
      </c>
      <c r="E145" s="60" t="s">
        <v>543</v>
      </c>
      <c r="F145" s="60" t="s">
        <v>544</v>
      </c>
    </row>
    <row r="146" spans="1:6" x14ac:dyDescent="0.2">
      <c r="A146" s="47">
        <v>626</v>
      </c>
      <c r="B146" s="50" t="s">
        <v>545</v>
      </c>
      <c r="C146" s="52">
        <v>12</v>
      </c>
      <c r="D146" s="60" t="s">
        <v>546</v>
      </c>
      <c r="E146" s="60" t="s">
        <v>547</v>
      </c>
      <c r="F146" s="60" t="s">
        <v>548</v>
      </c>
    </row>
    <row r="147" spans="1:6" x14ac:dyDescent="0.2">
      <c r="A147" s="47">
        <v>2549</v>
      </c>
      <c r="B147" s="50" t="s">
        <v>549</v>
      </c>
      <c r="C147" s="52">
        <v>12</v>
      </c>
      <c r="D147" s="60" t="s">
        <v>550</v>
      </c>
      <c r="E147" s="60" t="s">
        <v>551</v>
      </c>
      <c r="F147" s="60" t="s">
        <v>552</v>
      </c>
    </row>
    <row r="148" spans="1:6" x14ac:dyDescent="0.2">
      <c r="A148" s="47">
        <v>473</v>
      </c>
      <c r="B148" s="50" t="s">
        <v>553</v>
      </c>
      <c r="C148" s="52">
        <v>3</v>
      </c>
      <c r="D148" s="60" t="s">
        <v>554</v>
      </c>
      <c r="E148" s="60" t="s">
        <v>555</v>
      </c>
      <c r="F148" s="60" t="s">
        <v>463</v>
      </c>
    </row>
    <row r="149" spans="1:6" x14ac:dyDescent="0.2">
      <c r="A149" s="47">
        <v>2199</v>
      </c>
      <c r="B149" s="50" t="s">
        <v>556</v>
      </c>
      <c r="C149" s="52">
        <v>3</v>
      </c>
      <c r="D149" s="60" t="s">
        <v>557</v>
      </c>
      <c r="E149" s="60" t="s">
        <v>558</v>
      </c>
      <c r="F149" s="60" t="s">
        <v>559</v>
      </c>
    </row>
    <row r="150" spans="1:6" x14ac:dyDescent="0.2">
      <c r="A150" s="47">
        <v>346</v>
      </c>
      <c r="B150" s="50" t="s">
        <v>560</v>
      </c>
      <c r="C150" s="52">
        <v>3</v>
      </c>
      <c r="D150" s="60" t="s">
        <v>561</v>
      </c>
      <c r="E150" s="60" t="s">
        <v>562</v>
      </c>
      <c r="F150" s="60" t="s">
        <v>563</v>
      </c>
    </row>
    <row r="151" spans="1:6" x14ac:dyDescent="0.2">
      <c r="A151" s="47">
        <v>2979</v>
      </c>
      <c r="B151" s="50" t="s">
        <v>564</v>
      </c>
      <c r="C151" s="52">
        <v>3</v>
      </c>
      <c r="D151" s="60" t="s">
        <v>565</v>
      </c>
      <c r="E151" s="60" t="s">
        <v>566</v>
      </c>
      <c r="F151" s="60" t="s">
        <v>567</v>
      </c>
    </row>
    <row r="152" spans="1:6" x14ac:dyDescent="0.2">
      <c r="A152" s="47">
        <v>2777</v>
      </c>
      <c r="B152" s="50" t="s">
        <v>568</v>
      </c>
      <c r="C152" s="52">
        <v>12</v>
      </c>
      <c r="D152" s="60" t="s">
        <v>569</v>
      </c>
      <c r="E152" s="60" t="s">
        <v>570</v>
      </c>
      <c r="F152" s="60" t="s">
        <v>571</v>
      </c>
    </row>
    <row r="153" spans="1:6" x14ac:dyDescent="0.2">
      <c r="A153" s="47">
        <v>2758</v>
      </c>
      <c r="B153" s="50" t="s">
        <v>572</v>
      </c>
      <c r="C153" s="52">
        <v>12</v>
      </c>
      <c r="D153" s="60" t="s">
        <v>262</v>
      </c>
      <c r="E153" s="60" t="s">
        <v>356</v>
      </c>
      <c r="F153" s="60" t="s">
        <v>264</v>
      </c>
    </row>
    <row r="154" spans="1:6" x14ac:dyDescent="0.2">
      <c r="A154" s="47">
        <v>363</v>
      </c>
      <c r="B154" s="50" t="s">
        <v>573</v>
      </c>
      <c r="C154" s="52">
        <v>1</v>
      </c>
      <c r="D154" s="60" t="s">
        <v>574</v>
      </c>
      <c r="E154" s="60" t="s">
        <v>575</v>
      </c>
      <c r="F154" s="60" t="s">
        <v>576</v>
      </c>
    </row>
    <row r="155" spans="1:6" x14ac:dyDescent="0.2">
      <c r="A155" s="47">
        <v>156</v>
      </c>
      <c r="B155" s="50" t="s">
        <v>577</v>
      </c>
      <c r="C155" s="52">
        <v>12</v>
      </c>
      <c r="D155" s="60" t="s">
        <v>578</v>
      </c>
      <c r="E155" s="60" t="s">
        <v>579</v>
      </c>
      <c r="F155" s="60" t="s">
        <v>580</v>
      </c>
    </row>
    <row r="156" spans="1:6" x14ac:dyDescent="0.2">
      <c r="A156" s="47">
        <v>539</v>
      </c>
      <c r="B156" s="50" t="s">
        <v>581</v>
      </c>
      <c r="C156" s="52">
        <v>12</v>
      </c>
      <c r="D156" s="60" t="s">
        <v>582</v>
      </c>
      <c r="E156" s="60" t="s">
        <v>583</v>
      </c>
      <c r="F156" s="60" t="s">
        <v>584</v>
      </c>
    </row>
    <row r="157" spans="1:6" x14ac:dyDescent="0.2">
      <c r="A157" s="47">
        <v>2929</v>
      </c>
      <c r="B157" s="50" t="s">
        <v>585</v>
      </c>
      <c r="C157" s="52">
        <v>1</v>
      </c>
      <c r="D157" s="60" t="s">
        <v>586</v>
      </c>
      <c r="E157" s="60" t="s">
        <v>587</v>
      </c>
      <c r="F157" s="60" t="s">
        <v>588</v>
      </c>
    </row>
    <row r="158" spans="1:6" x14ac:dyDescent="0.2">
      <c r="A158" s="47">
        <v>2647</v>
      </c>
      <c r="B158" s="50" t="s">
        <v>589</v>
      </c>
      <c r="C158" s="52">
        <v>12</v>
      </c>
      <c r="D158" s="60" t="s">
        <v>590</v>
      </c>
      <c r="E158" s="60" t="s">
        <v>591</v>
      </c>
      <c r="F158" s="60" t="s">
        <v>592</v>
      </c>
    </row>
    <row r="159" spans="1:6" x14ac:dyDescent="0.2">
      <c r="A159" s="47">
        <v>824</v>
      </c>
      <c r="B159" s="50" t="s">
        <v>593</v>
      </c>
      <c r="C159" s="52">
        <v>3</v>
      </c>
      <c r="D159" s="60" t="s">
        <v>594</v>
      </c>
      <c r="E159" s="60" t="s">
        <v>595</v>
      </c>
      <c r="F159" s="60" t="s">
        <v>596</v>
      </c>
    </row>
    <row r="160" spans="1:6" x14ac:dyDescent="0.2">
      <c r="A160" s="47">
        <v>2291</v>
      </c>
      <c r="B160" s="50" t="s">
        <v>597</v>
      </c>
      <c r="C160" s="52">
        <v>3</v>
      </c>
      <c r="D160" s="60" t="s">
        <v>598</v>
      </c>
      <c r="E160" s="60" t="s">
        <v>599</v>
      </c>
      <c r="F160" s="60" t="s">
        <v>600</v>
      </c>
    </row>
    <row r="161" spans="1:6" x14ac:dyDescent="0.2">
      <c r="A161" s="47">
        <v>520</v>
      </c>
      <c r="B161" s="50" t="s">
        <v>601</v>
      </c>
      <c r="C161" s="52">
        <v>12</v>
      </c>
      <c r="D161" s="60" t="s">
        <v>602</v>
      </c>
      <c r="E161" s="60" t="s">
        <v>603</v>
      </c>
      <c r="F161" s="60" t="s">
        <v>604</v>
      </c>
    </row>
    <row r="162" spans="1:6" x14ac:dyDescent="0.2">
      <c r="A162" s="47">
        <v>2298</v>
      </c>
      <c r="B162" s="50" t="s">
        <v>605</v>
      </c>
      <c r="C162" s="52">
        <v>12</v>
      </c>
      <c r="D162" s="60" t="s">
        <v>606</v>
      </c>
      <c r="E162" s="60" t="s">
        <v>607</v>
      </c>
      <c r="F162" s="60" t="s">
        <v>608</v>
      </c>
    </row>
    <row r="163" spans="1:6" x14ac:dyDescent="0.2">
      <c r="A163" s="47">
        <v>756</v>
      </c>
      <c r="B163" s="50" t="s">
        <v>609</v>
      </c>
      <c r="C163" s="52">
        <v>12</v>
      </c>
      <c r="D163" s="60" t="s">
        <v>610</v>
      </c>
      <c r="E163" s="60" t="s">
        <v>611</v>
      </c>
      <c r="F163" s="60" t="s">
        <v>612</v>
      </c>
    </row>
    <row r="164" spans="1:6" x14ac:dyDescent="0.2">
      <c r="A164" s="47">
        <v>14</v>
      </c>
      <c r="B164" s="50" t="s">
        <v>613</v>
      </c>
      <c r="C164" s="52">
        <v>1</v>
      </c>
      <c r="D164" s="60" t="s">
        <v>614</v>
      </c>
      <c r="E164" s="60" t="s">
        <v>615</v>
      </c>
      <c r="F164" s="60" t="s">
        <v>616</v>
      </c>
    </row>
    <row r="165" spans="1:6" x14ac:dyDescent="0.2">
      <c r="A165" s="47">
        <v>510</v>
      </c>
      <c r="B165" s="50" t="s">
        <v>617</v>
      </c>
      <c r="C165" s="52">
        <v>12</v>
      </c>
      <c r="D165" s="60" t="s">
        <v>262</v>
      </c>
      <c r="E165" s="60" t="s">
        <v>356</v>
      </c>
      <c r="F165" s="60" t="s">
        <v>264</v>
      </c>
    </row>
    <row r="166" spans="1:6" x14ac:dyDescent="0.2">
      <c r="A166" s="47">
        <v>170</v>
      </c>
      <c r="B166" s="50" t="s">
        <v>618</v>
      </c>
      <c r="C166" s="52">
        <v>12</v>
      </c>
      <c r="D166" s="60" t="s">
        <v>619</v>
      </c>
      <c r="E166" s="60" t="s">
        <v>620</v>
      </c>
      <c r="F166" s="60" t="s">
        <v>621</v>
      </c>
    </row>
    <row r="167" spans="1:6" x14ac:dyDescent="0.2">
      <c r="A167" s="47">
        <v>374</v>
      </c>
      <c r="B167" s="50" t="s">
        <v>622</v>
      </c>
      <c r="C167" s="52">
        <v>12</v>
      </c>
      <c r="D167" s="60" t="s">
        <v>623</v>
      </c>
      <c r="E167" s="60" t="s">
        <v>624</v>
      </c>
      <c r="F167" s="60" t="s">
        <v>625</v>
      </c>
    </row>
    <row r="168" spans="1:6" x14ac:dyDescent="0.2">
      <c r="A168" s="47">
        <v>443</v>
      </c>
      <c r="B168" s="50" t="s">
        <v>626</v>
      </c>
      <c r="C168" s="52">
        <v>3</v>
      </c>
      <c r="D168" s="60" t="s">
        <v>238</v>
      </c>
      <c r="E168" s="60" t="s">
        <v>239</v>
      </c>
      <c r="F168" s="60" t="s">
        <v>240</v>
      </c>
    </row>
    <row r="169" spans="1:6" x14ac:dyDescent="0.2">
      <c r="A169" s="47">
        <v>3033</v>
      </c>
      <c r="B169" s="50" t="s">
        <v>627</v>
      </c>
      <c r="C169" s="52">
        <v>3</v>
      </c>
      <c r="D169" s="60" t="s">
        <v>628</v>
      </c>
      <c r="E169" s="60" t="s">
        <v>629</v>
      </c>
      <c r="F169" s="60" t="s">
        <v>630</v>
      </c>
    </row>
    <row r="170" spans="1:6" x14ac:dyDescent="0.2">
      <c r="A170" s="47">
        <v>789</v>
      </c>
      <c r="B170" s="50" t="s">
        <v>631</v>
      </c>
      <c r="C170" s="52">
        <v>3</v>
      </c>
      <c r="D170" s="60" t="s">
        <v>632</v>
      </c>
      <c r="E170" s="60" t="s">
        <v>633</v>
      </c>
      <c r="F170" s="60" t="s">
        <v>634</v>
      </c>
    </row>
    <row r="171" spans="1:6" x14ac:dyDescent="0.2">
      <c r="A171" s="47">
        <v>44</v>
      </c>
      <c r="B171" s="50" t="s">
        <v>635</v>
      </c>
      <c r="C171" s="52">
        <v>3</v>
      </c>
      <c r="D171" s="60" t="s">
        <v>636</v>
      </c>
      <c r="E171" s="60" t="s">
        <v>637</v>
      </c>
      <c r="F171" s="60" t="s">
        <v>638</v>
      </c>
    </row>
    <row r="172" spans="1:6" x14ac:dyDescent="0.2">
      <c r="A172" s="47">
        <v>175</v>
      </c>
      <c r="B172" s="50" t="s">
        <v>639</v>
      </c>
      <c r="C172" s="52">
        <v>12</v>
      </c>
      <c r="D172" s="60" t="s">
        <v>640</v>
      </c>
      <c r="E172" s="60" t="s">
        <v>641</v>
      </c>
      <c r="F172" s="60" t="s">
        <v>642</v>
      </c>
    </row>
    <row r="173" spans="1:6" x14ac:dyDescent="0.2">
      <c r="A173" s="47">
        <v>708</v>
      </c>
      <c r="B173" s="50" t="s">
        <v>643</v>
      </c>
      <c r="C173" s="52">
        <v>12</v>
      </c>
      <c r="D173" s="60" t="s">
        <v>644</v>
      </c>
      <c r="E173" s="60" t="s">
        <v>645</v>
      </c>
      <c r="F173" s="60" t="s">
        <v>646</v>
      </c>
    </row>
    <row r="174" spans="1:6" x14ac:dyDescent="0.2">
      <c r="A174" s="47">
        <v>15</v>
      </c>
      <c r="B174" s="50" t="s">
        <v>647</v>
      </c>
      <c r="C174" s="52">
        <v>1</v>
      </c>
      <c r="D174" s="60" t="s">
        <v>648</v>
      </c>
      <c r="E174" s="60" t="s">
        <v>649</v>
      </c>
      <c r="F174" s="60" t="s">
        <v>650</v>
      </c>
    </row>
    <row r="175" spans="1:6" x14ac:dyDescent="0.2">
      <c r="A175" s="47">
        <v>16</v>
      </c>
      <c r="B175" s="50" t="s">
        <v>651</v>
      </c>
      <c r="C175" s="52">
        <v>1</v>
      </c>
      <c r="D175" s="60" t="s">
        <v>652</v>
      </c>
      <c r="E175" s="60" t="s">
        <v>653</v>
      </c>
      <c r="F175" s="60" t="s">
        <v>654</v>
      </c>
    </row>
    <row r="176" spans="1:6" x14ac:dyDescent="0.2">
      <c r="A176" s="47">
        <v>454</v>
      </c>
      <c r="B176" s="50" t="s">
        <v>655</v>
      </c>
      <c r="C176" s="52">
        <v>12</v>
      </c>
      <c r="D176" s="60" t="s">
        <v>656</v>
      </c>
      <c r="E176" s="60" t="s">
        <v>482</v>
      </c>
      <c r="F176" s="60" t="s">
        <v>657</v>
      </c>
    </row>
    <row r="177" spans="1:6" x14ac:dyDescent="0.2">
      <c r="A177" s="47">
        <v>182</v>
      </c>
      <c r="B177" s="50" t="s">
        <v>658</v>
      </c>
      <c r="C177" s="52">
        <v>1</v>
      </c>
      <c r="D177" s="60" t="s">
        <v>659</v>
      </c>
      <c r="E177" s="60" t="s">
        <v>660</v>
      </c>
      <c r="F177" s="60" t="s">
        <v>661</v>
      </c>
    </row>
    <row r="178" spans="1:6" x14ac:dyDescent="0.2">
      <c r="A178" s="47">
        <v>2236</v>
      </c>
      <c r="B178" s="50" t="s">
        <v>662</v>
      </c>
      <c r="C178" s="52">
        <v>12</v>
      </c>
      <c r="D178" s="60" t="s">
        <v>663</v>
      </c>
      <c r="E178" s="60" t="s">
        <v>664</v>
      </c>
      <c r="F178" s="60" t="s">
        <v>665</v>
      </c>
    </row>
    <row r="179" spans="1:6" x14ac:dyDescent="0.2">
      <c r="A179" s="47">
        <v>183</v>
      </c>
      <c r="B179" s="50" t="s">
        <v>666</v>
      </c>
      <c r="C179" s="52">
        <v>1</v>
      </c>
      <c r="D179" s="60" t="s">
        <v>667</v>
      </c>
      <c r="E179" s="60" t="s">
        <v>271</v>
      </c>
      <c r="F179" s="60" t="s">
        <v>668</v>
      </c>
    </row>
    <row r="180" spans="1:6" x14ac:dyDescent="0.2">
      <c r="A180" s="47">
        <v>341</v>
      </c>
      <c r="B180" s="50" t="s">
        <v>669</v>
      </c>
      <c r="C180" s="52">
        <v>1</v>
      </c>
      <c r="D180" s="60" t="s">
        <v>670</v>
      </c>
      <c r="E180" s="60" t="s">
        <v>671</v>
      </c>
      <c r="F180" s="60" t="s">
        <v>672</v>
      </c>
    </row>
    <row r="181" spans="1:6" x14ac:dyDescent="0.2">
      <c r="A181" s="47">
        <v>2867</v>
      </c>
      <c r="B181" s="50" t="s">
        <v>673</v>
      </c>
      <c r="C181" s="52">
        <v>3</v>
      </c>
      <c r="D181" s="60" t="s">
        <v>674</v>
      </c>
      <c r="E181" s="60" t="s">
        <v>675</v>
      </c>
      <c r="F181" s="60" t="s">
        <v>676</v>
      </c>
    </row>
    <row r="182" spans="1:6" x14ac:dyDescent="0.2">
      <c r="A182" s="47">
        <v>629</v>
      </c>
      <c r="B182" s="50" t="s">
        <v>677</v>
      </c>
      <c r="C182" s="52">
        <v>3</v>
      </c>
      <c r="D182" s="60" t="s">
        <v>678</v>
      </c>
      <c r="E182" s="60" t="s">
        <v>679</v>
      </c>
      <c r="F182" s="60" t="s">
        <v>680</v>
      </c>
    </row>
    <row r="183" spans="1:6" x14ac:dyDescent="0.2">
      <c r="A183" s="47">
        <v>2159</v>
      </c>
      <c r="B183" s="50" t="s">
        <v>681</v>
      </c>
      <c r="C183" s="52">
        <v>12</v>
      </c>
      <c r="D183" s="60" t="s">
        <v>682</v>
      </c>
      <c r="E183" s="60" t="s">
        <v>683</v>
      </c>
      <c r="F183" s="60" t="s">
        <v>684</v>
      </c>
    </row>
    <row r="184" spans="1:6" x14ac:dyDescent="0.2">
      <c r="A184" s="47">
        <v>785</v>
      </c>
      <c r="B184" s="50" t="s">
        <v>685</v>
      </c>
      <c r="C184" s="52">
        <v>3</v>
      </c>
      <c r="D184" s="60" t="s">
        <v>686</v>
      </c>
      <c r="E184" s="60" t="s">
        <v>687</v>
      </c>
      <c r="F184" s="60" t="s">
        <v>688</v>
      </c>
    </row>
    <row r="185" spans="1:6" x14ac:dyDescent="0.2">
      <c r="A185" s="47">
        <v>2854</v>
      </c>
      <c r="B185" s="50" t="s">
        <v>689</v>
      </c>
      <c r="C185" s="52">
        <v>12</v>
      </c>
      <c r="D185" s="60" t="s">
        <v>690</v>
      </c>
      <c r="E185" s="60" t="s">
        <v>691</v>
      </c>
      <c r="F185" s="60" t="s">
        <v>692</v>
      </c>
    </row>
    <row r="186" spans="1:6" x14ac:dyDescent="0.2">
      <c r="A186" s="47">
        <v>2919</v>
      </c>
      <c r="B186" s="50" t="s">
        <v>693</v>
      </c>
      <c r="C186" s="52">
        <v>12</v>
      </c>
      <c r="D186" s="60" t="s">
        <v>694</v>
      </c>
      <c r="E186" s="60" t="s">
        <v>695</v>
      </c>
      <c r="F186" s="60" t="s">
        <v>696</v>
      </c>
    </row>
    <row r="187" spans="1:6" x14ac:dyDescent="0.2">
      <c r="A187" s="47">
        <v>17</v>
      </c>
      <c r="B187" s="50" t="s">
        <v>697</v>
      </c>
      <c r="C187" s="52">
        <v>1</v>
      </c>
      <c r="D187" s="60" t="s">
        <v>698</v>
      </c>
      <c r="E187" s="60" t="s">
        <v>699</v>
      </c>
      <c r="F187" s="60" t="s">
        <v>700</v>
      </c>
    </row>
    <row r="188" spans="1:6" x14ac:dyDescent="0.2">
      <c r="A188" s="47">
        <v>2794</v>
      </c>
      <c r="B188" s="50" t="s">
        <v>701</v>
      </c>
      <c r="C188" s="52">
        <v>12</v>
      </c>
      <c r="D188" s="60" t="s">
        <v>262</v>
      </c>
      <c r="E188" s="60" t="s">
        <v>356</v>
      </c>
      <c r="F188" s="60" t="s">
        <v>702</v>
      </c>
    </row>
    <row r="189" spans="1:6" x14ac:dyDescent="0.2">
      <c r="A189" s="47">
        <v>564</v>
      </c>
      <c r="B189" s="50" t="s">
        <v>703</v>
      </c>
      <c r="C189" s="52">
        <v>1</v>
      </c>
      <c r="D189" s="60" t="s">
        <v>704</v>
      </c>
      <c r="E189" s="60" t="s">
        <v>705</v>
      </c>
      <c r="F189" s="60" t="s">
        <v>706</v>
      </c>
    </row>
    <row r="190" spans="1:6" x14ac:dyDescent="0.2">
      <c r="A190" s="47">
        <v>786</v>
      </c>
      <c r="B190" s="50" t="s">
        <v>707</v>
      </c>
      <c r="C190" s="52">
        <v>12</v>
      </c>
      <c r="D190" s="60" t="s">
        <v>262</v>
      </c>
      <c r="E190" s="60" t="s">
        <v>356</v>
      </c>
      <c r="F190" s="60" t="s">
        <v>264</v>
      </c>
    </row>
    <row r="191" spans="1:6" x14ac:dyDescent="0.2">
      <c r="A191" s="47">
        <v>737</v>
      </c>
      <c r="B191" s="50" t="s">
        <v>708</v>
      </c>
      <c r="C191" s="52">
        <v>12</v>
      </c>
      <c r="D191" s="60" t="s">
        <v>709</v>
      </c>
      <c r="E191" s="60" t="s">
        <v>710</v>
      </c>
      <c r="F191" s="60" t="s">
        <v>711</v>
      </c>
    </row>
    <row r="192" spans="1:6" x14ac:dyDescent="0.2">
      <c r="A192" s="47">
        <v>2735</v>
      </c>
      <c r="B192" s="50" t="s">
        <v>712</v>
      </c>
      <c r="C192" s="52">
        <v>12</v>
      </c>
      <c r="D192" s="60" t="s">
        <v>262</v>
      </c>
      <c r="E192" s="60" t="s">
        <v>356</v>
      </c>
      <c r="F192" s="60" t="s">
        <v>264</v>
      </c>
    </row>
    <row r="193" spans="1:6" x14ac:dyDescent="0.2">
      <c r="A193" s="47">
        <v>404</v>
      </c>
      <c r="B193" s="50" t="s">
        <v>713</v>
      </c>
      <c r="C193" s="52">
        <v>1</v>
      </c>
      <c r="D193" s="60" t="s">
        <v>714</v>
      </c>
      <c r="E193" s="60" t="s">
        <v>715</v>
      </c>
      <c r="F193" s="60" t="s">
        <v>716</v>
      </c>
    </row>
    <row r="194" spans="1:6" x14ac:dyDescent="0.2">
      <c r="A194" s="47">
        <v>740</v>
      </c>
      <c r="B194" s="50" t="s">
        <v>717</v>
      </c>
      <c r="C194" s="52">
        <v>12</v>
      </c>
      <c r="D194" s="60" t="s">
        <v>718</v>
      </c>
      <c r="E194" s="60" t="s">
        <v>719</v>
      </c>
      <c r="F194" s="60" t="s">
        <v>720</v>
      </c>
    </row>
    <row r="195" spans="1:6" x14ac:dyDescent="0.2">
      <c r="A195" s="47">
        <v>2977</v>
      </c>
      <c r="B195" s="50" t="s">
        <v>721</v>
      </c>
      <c r="C195" s="52">
        <v>3</v>
      </c>
      <c r="D195" s="60" t="s">
        <v>722</v>
      </c>
      <c r="E195" s="60" t="s">
        <v>723</v>
      </c>
      <c r="F195" s="60" t="s">
        <v>724</v>
      </c>
    </row>
    <row r="196" spans="1:6" x14ac:dyDescent="0.2">
      <c r="A196" s="47">
        <v>339</v>
      </c>
      <c r="B196" s="50" t="s">
        <v>725</v>
      </c>
      <c r="C196" s="52">
        <v>12</v>
      </c>
      <c r="D196" s="60" t="s">
        <v>726</v>
      </c>
      <c r="E196" s="60" t="s">
        <v>84</v>
      </c>
      <c r="F196" s="60" t="s">
        <v>727</v>
      </c>
    </row>
    <row r="197" spans="1:6" x14ac:dyDescent="0.2">
      <c r="A197" s="47">
        <v>197</v>
      </c>
      <c r="B197" s="50" t="s">
        <v>728</v>
      </c>
      <c r="C197" s="52">
        <v>1</v>
      </c>
      <c r="D197" s="60" t="s">
        <v>729</v>
      </c>
      <c r="E197" s="60" t="s">
        <v>730</v>
      </c>
      <c r="F197" s="60" t="s">
        <v>731</v>
      </c>
    </row>
    <row r="198" spans="1:6" x14ac:dyDescent="0.2">
      <c r="A198" s="47">
        <v>414</v>
      </c>
      <c r="B198" s="50" t="s">
        <v>732</v>
      </c>
      <c r="C198" s="52">
        <v>12</v>
      </c>
      <c r="D198" s="60" t="s">
        <v>733</v>
      </c>
      <c r="E198" s="60" t="s">
        <v>734</v>
      </c>
      <c r="F198" s="60" t="s">
        <v>735</v>
      </c>
    </row>
    <row r="199" spans="1:6" x14ac:dyDescent="0.2">
      <c r="A199" s="47">
        <v>383</v>
      </c>
      <c r="B199" s="50" t="s">
        <v>736</v>
      </c>
      <c r="C199" s="52">
        <v>1</v>
      </c>
      <c r="D199" s="60" t="s">
        <v>737</v>
      </c>
      <c r="E199" s="60" t="s">
        <v>446</v>
      </c>
      <c r="F199" s="60" t="s">
        <v>738</v>
      </c>
    </row>
    <row r="200" spans="1:6" x14ac:dyDescent="0.2">
      <c r="A200" s="47">
        <v>825</v>
      </c>
      <c r="B200" s="50" t="s">
        <v>739</v>
      </c>
      <c r="C200" s="52">
        <v>3</v>
      </c>
      <c r="D200" s="60" t="s">
        <v>740</v>
      </c>
      <c r="E200" s="60" t="s">
        <v>741</v>
      </c>
      <c r="F200" s="60" t="s">
        <v>742</v>
      </c>
    </row>
    <row r="201" spans="1:6" x14ac:dyDescent="0.2">
      <c r="A201" s="47">
        <v>194</v>
      </c>
      <c r="B201" s="50" t="s">
        <v>743</v>
      </c>
      <c r="C201" s="52">
        <v>12</v>
      </c>
      <c r="D201" s="60" t="s">
        <v>744</v>
      </c>
      <c r="E201" s="60" t="s">
        <v>446</v>
      </c>
      <c r="F201" s="60" t="s">
        <v>745</v>
      </c>
    </row>
    <row r="202" spans="1:6" x14ac:dyDescent="0.2">
      <c r="A202" s="47">
        <v>2592</v>
      </c>
      <c r="B202" s="50" t="s">
        <v>746</v>
      </c>
      <c r="C202" s="52">
        <v>12</v>
      </c>
      <c r="D202" s="60" t="s">
        <v>747</v>
      </c>
      <c r="E202" s="60" t="s">
        <v>748</v>
      </c>
      <c r="F202" s="60" t="s">
        <v>749</v>
      </c>
    </row>
    <row r="203" spans="1:6" x14ac:dyDescent="0.2">
      <c r="A203" s="47">
        <v>685</v>
      </c>
      <c r="B203" s="50" t="s">
        <v>750</v>
      </c>
      <c r="C203" s="52">
        <v>12</v>
      </c>
      <c r="D203" s="60" t="s">
        <v>751</v>
      </c>
      <c r="E203" s="60" t="s">
        <v>752</v>
      </c>
      <c r="F203" s="60" t="s">
        <v>753</v>
      </c>
    </row>
    <row r="204" spans="1:6" x14ac:dyDescent="0.2">
      <c r="A204" s="47">
        <v>458</v>
      </c>
      <c r="B204" s="50" t="s">
        <v>754</v>
      </c>
      <c r="C204" s="52">
        <v>12</v>
      </c>
      <c r="D204" s="60" t="s">
        <v>755</v>
      </c>
      <c r="E204" s="60" t="s">
        <v>446</v>
      </c>
      <c r="F204" s="60" t="s">
        <v>756</v>
      </c>
    </row>
    <row r="205" spans="1:6" x14ac:dyDescent="0.2">
      <c r="A205" s="47">
        <v>2557</v>
      </c>
      <c r="B205" s="50" t="s">
        <v>757</v>
      </c>
      <c r="C205" s="52">
        <v>3</v>
      </c>
      <c r="D205" s="60" t="s">
        <v>758</v>
      </c>
      <c r="E205" s="60" t="s">
        <v>759</v>
      </c>
      <c r="F205" s="60" t="s">
        <v>760</v>
      </c>
    </row>
    <row r="206" spans="1:6" x14ac:dyDescent="0.2">
      <c r="A206" s="47">
        <v>536</v>
      </c>
      <c r="B206" s="50" t="s">
        <v>761</v>
      </c>
      <c r="C206" s="52">
        <v>12</v>
      </c>
      <c r="D206" s="60" t="s">
        <v>762</v>
      </c>
      <c r="E206" s="60" t="s">
        <v>763</v>
      </c>
      <c r="F206" s="60" t="s">
        <v>764</v>
      </c>
    </row>
    <row r="207" spans="1:6" x14ac:dyDescent="0.2">
      <c r="A207" s="47">
        <v>793</v>
      </c>
      <c r="B207" s="50" t="s">
        <v>765</v>
      </c>
      <c r="C207" s="52">
        <v>1</v>
      </c>
      <c r="D207" s="60" t="s">
        <v>766</v>
      </c>
      <c r="E207" s="60" t="s">
        <v>767</v>
      </c>
      <c r="F207" s="60" t="s">
        <v>768</v>
      </c>
    </row>
    <row r="208" spans="1:6" x14ac:dyDescent="0.2">
      <c r="A208" s="47">
        <v>680</v>
      </c>
      <c r="B208" s="50" t="s">
        <v>769</v>
      </c>
      <c r="C208" s="52">
        <v>12</v>
      </c>
      <c r="D208" s="60" t="s">
        <v>770</v>
      </c>
      <c r="E208" s="60" t="s">
        <v>771</v>
      </c>
      <c r="F208" s="60" t="s">
        <v>772</v>
      </c>
    </row>
    <row r="209" spans="1:6" x14ac:dyDescent="0.2">
      <c r="A209" s="47">
        <v>2804</v>
      </c>
      <c r="B209" s="50" t="s">
        <v>773</v>
      </c>
      <c r="C209" s="52">
        <v>12</v>
      </c>
      <c r="D209" s="60" t="s">
        <v>774</v>
      </c>
      <c r="E209" s="60" t="s">
        <v>775</v>
      </c>
      <c r="F209" s="60" t="s">
        <v>776</v>
      </c>
    </row>
    <row r="210" spans="1:6" x14ac:dyDescent="0.2">
      <c r="A210" s="47">
        <v>503</v>
      </c>
      <c r="B210" s="50" t="s">
        <v>777</v>
      </c>
      <c r="C210" s="52">
        <v>1</v>
      </c>
      <c r="D210" s="60" t="s">
        <v>778</v>
      </c>
      <c r="E210" s="60" t="s">
        <v>779</v>
      </c>
      <c r="F210" s="60" t="s">
        <v>780</v>
      </c>
    </row>
    <row r="211" spans="1:6" x14ac:dyDescent="0.2">
      <c r="A211" s="47">
        <v>469</v>
      </c>
      <c r="B211" s="50" t="s">
        <v>781</v>
      </c>
      <c r="C211" s="52">
        <v>1</v>
      </c>
      <c r="D211" s="60" t="s">
        <v>782</v>
      </c>
      <c r="E211" s="60" t="s">
        <v>779</v>
      </c>
      <c r="F211" s="60" t="s">
        <v>780</v>
      </c>
    </row>
    <row r="212" spans="1:6" x14ac:dyDescent="0.2">
      <c r="A212" s="47">
        <v>2293</v>
      </c>
      <c r="B212" s="50" t="s">
        <v>783</v>
      </c>
      <c r="C212" s="52">
        <v>1</v>
      </c>
      <c r="D212" s="60" t="s">
        <v>784</v>
      </c>
      <c r="E212" s="60" t="s">
        <v>785</v>
      </c>
      <c r="F212" s="60" t="s">
        <v>786</v>
      </c>
    </row>
    <row r="213" spans="1:6" x14ac:dyDescent="0.2">
      <c r="A213" s="47">
        <v>729</v>
      </c>
      <c r="B213" s="50" t="s">
        <v>787</v>
      </c>
      <c r="C213" s="52">
        <v>12</v>
      </c>
      <c r="D213" s="60" t="s">
        <v>788</v>
      </c>
      <c r="E213" s="60" t="s">
        <v>789</v>
      </c>
      <c r="F213" s="60" t="s">
        <v>790</v>
      </c>
    </row>
    <row r="214" spans="1:6" x14ac:dyDescent="0.2">
      <c r="A214" s="47">
        <v>2274</v>
      </c>
      <c r="B214" s="50" t="s">
        <v>791</v>
      </c>
      <c r="C214" s="52">
        <v>12</v>
      </c>
      <c r="D214" s="60" t="s">
        <v>792</v>
      </c>
      <c r="E214" s="60" t="s">
        <v>607</v>
      </c>
      <c r="F214" s="60" t="s">
        <v>793</v>
      </c>
    </row>
    <row r="215" spans="1:6" x14ac:dyDescent="0.2">
      <c r="A215" s="47">
        <v>18</v>
      </c>
      <c r="B215" s="50" t="s">
        <v>794</v>
      </c>
      <c r="C215" s="52">
        <v>1</v>
      </c>
      <c r="D215" s="60" t="s">
        <v>795</v>
      </c>
      <c r="E215" s="60" t="s">
        <v>705</v>
      </c>
      <c r="F215" s="60" t="s">
        <v>706</v>
      </c>
    </row>
    <row r="216" spans="1:6" x14ac:dyDescent="0.2">
      <c r="A216" s="47">
        <v>202</v>
      </c>
      <c r="B216" s="50" t="s">
        <v>796</v>
      </c>
      <c r="C216" s="52">
        <v>12</v>
      </c>
      <c r="D216" s="60" t="s">
        <v>91</v>
      </c>
      <c r="E216" s="60" t="s">
        <v>797</v>
      </c>
      <c r="F216" s="60" t="s">
        <v>93</v>
      </c>
    </row>
    <row r="217" spans="1:6" x14ac:dyDescent="0.2">
      <c r="A217" s="47">
        <v>203</v>
      </c>
      <c r="B217" s="50" t="s">
        <v>798</v>
      </c>
      <c r="C217" s="52">
        <v>1</v>
      </c>
      <c r="D217" s="60" t="s">
        <v>799</v>
      </c>
      <c r="E217" s="60" t="s">
        <v>800</v>
      </c>
      <c r="F217" s="60" t="s">
        <v>93</v>
      </c>
    </row>
    <row r="218" spans="1:6" x14ac:dyDescent="0.2">
      <c r="A218" s="47">
        <v>482</v>
      </c>
      <c r="B218" s="50" t="s">
        <v>801</v>
      </c>
      <c r="C218" s="52">
        <v>1</v>
      </c>
      <c r="D218" s="60" t="s">
        <v>802</v>
      </c>
      <c r="E218" s="60" t="s">
        <v>803</v>
      </c>
      <c r="F218" s="60" t="s">
        <v>804</v>
      </c>
    </row>
    <row r="219" spans="1:6" x14ac:dyDescent="0.2">
      <c r="A219" s="47">
        <v>204</v>
      </c>
      <c r="B219" s="50" t="s">
        <v>805</v>
      </c>
      <c r="C219" s="52">
        <v>1</v>
      </c>
      <c r="D219" s="60" t="s">
        <v>125</v>
      </c>
      <c r="E219" s="60" t="s">
        <v>122</v>
      </c>
      <c r="F219" s="60" t="s">
        <v>123</v>
      </c>
    </row>
    <row r="220" spans="1:6" x14ac:dyDescent="0.2">
      <c r="A220" s="47">
        <v>407</v>
      </c>
      <c r="B220" s="50" t="s">
        <v>806</v>
      </c>
      <c r="C220" s="52">
        <v>12</v>
      </c>
      <c r="D220" s="60" t="s">
        <v>807</v>
      </c>
      <c r="E220" s="60" t="s">
        <v>808</v>
      </c>
      <c r="F220" s="60" t="s">
        <v>809</v>
      </c>
    </row>
    <row r="221" spans="1:6" x14ac:dyDescent="0.2">
      <c r="A221" s="47">
        <v>2138</v>
      </c>
      <c r="B221" s="50" t="s">
        <v>810</v>
      </c>
      <c r="C221" s="52">
        <v>12</v>
      </c>
      <c r="D221" s="60" t="s">
        <v>811</v>
      </c>
      <c r="E221" s="60" t="s">
        <v>812</v>
      </c>
      <c r="F221" s="60" t="s">
        <v>813</v>
      </c>
    </row>
    <row r="222" spans="1:6" x14ac:dyDescent="0.2">
      <c r="A222" s="47">
        <v>606</v>
      </c>
      <c r="B222" s="50" t="s">
        <v>814</v>
      </c>
      <c r="C222" s="52">
        <v>1</v>
      </c>
      <c r="D222" s="60" t="s">
        <v>815</v>
      </c>
      <c r="E222" s="60" t="s">
        <v>816</v>
      </c>
      <c r="F222" s="60" t="s">
        <v>817</v>
      </c>
    </row>
    <row r="223" spans="1:6" x14ac:dyDescent="0.2">
      <c r="A223" s="47">
        <v>207</v>
      </c>
      <c r="B223" s="50" t="s">
        <v>818</v>
      </c>
      <c r="C223" s="52">
        <v>12</v>
      </c>
      <c r="D223" s="60" t="s">
        <v>819</v>
      </c>
      <c r="E223" s="60" t="s">
        <v>820</v>
      </c>
      <c r="F223" s="60" t="s">
        <v>195</v>
      </c>
    </row>
    <row r="224" spans="1:6" x14ac:dyDescent="0.2">
      <c r="A224" s="47">
        <v>396</v>
      </c>
      <c r="B224" s="50" t="s">
        <v>821</v>
      </c>
      <c r="C224" s="52">
        <v>12</v>
      </c>
      <c r="D224" s="60" t="s">
        <v>822</v>
      </c>
      <c r="E224" s="60" t="s">
        <v>823</v>
      </c>
      <c r="F224" s="60" t="s">
        <v>824</v>
      </c>
    </row>
    <row r="225" spans="1:6" x14ac:dyDescent="0.2">
      <c r="A225" s="47">
        <v>19</v>
      </c>
      <c r="B225" s="50" t="s">
        <v>825</v>
      </c>
      <c r="C225" s="52">
        <v>12</v>
      </c>
      <c r="D225" s="60" t="s">
        <v>826</v>
      </c>
      <c r="E225" s="60" t="s">
        <v>827</v>
      </c>
      <c r="F225" s="60" t="s">
        <v>828</v>
      </c>
    </row>
    <row r="226" spans="1:6" x14ac:dyDescent="0.2">
      <c r="A226" s="47">
        <v>560</v>
      </c>
      <c r="B226" s="50" t="s">
        <v>829</v>
      </c>
      <c r="C226" s="52">
        <v>3</v>
      </c>
      <c r="D226" s="60" t="s">
        <v>830</v>
      </c>
      <c r="E226" s="60" t="s">
        <v>831</v>
      </c>
      <c r="F226" s="60" t="s">
        <v>832</v>
      </c>
    </row>
    <row r="227" spans="1:6" x14ac:dyDescent="0.2">
      <c r="A227" s="47">
        <v>2996</v>
      </c>
      <c r="B227" s="50" t="s">
        <v>833</v>
      </c>
      <c r="C227" s="52">
        <v>3</v>
      </c>
      <c r="D227" s="60" t="s">
        <v>834</v>
      </c>
      <c r="E227" s="60" t="s">
        <v>835</v>
      </c>
      <c r="F227" s="60" t="s">
        <v>836</v>
      </c>
    </row>
    <row r="228" spans="1:6" x14ac:dyDescent="0.2">
      <c r="A228" s="47">
        <v>700</v>
      </c>
      <c r="B228" s="50" t="s">
        <v>837</v>
      </c>
      <c r="C228" s="52">
        <v>3</v>
      </c>
      <c r="D228" s="60" t="s">
        <v>838</v>
      </c>
      <c r="E228" s="60" t="s">
        <v>839</v>
      </c>
      <c r="F228" s="60" t="s">
        <v>840</v>
      </c>
    </row>
    <row r="229" spans="1:6" x14ac:dyDescent="0.2">
      <c r="A229" s="47">
        <v>768</v>
      </c>
      <c r="B229" s="50" t="s">
        <v>841</v>
      </c>
      <c r="C229" s="52">
        <v>12</v>
      </c>
      <c r="D229" s="60" t="s">
        <v>842</v>
      </c>
      <c r="E229" s="60" t="s">
        <v>843</v>
      </c>
      <c r="F229" s="60" t="s">
        <v>844</v>
      </c>
    </row>
    <row r="230" spans="1:6" x14ac:dyDescent="0.2">
      <c r="A230" s="47">
        <v>218</v>
      </c>
      <c r="B230" s="50" t="s">
        <v>845</v>
      </c>
      <c r="C230" s="52">
        <v>1</v>
      </c>
      <c r="D230" s="60" t="s">
        <v>766</v>
      </c>
      <c r="E230" s="60" t="s">
        <v>846</v>
      </c>
      <c r="F230" s="60" t="s">
        <v>768</v>
      </c>
    </row>
    <row r="231" spans="1:6" x14ac:dyDescent="0.2">
      <c r="A231" s="47">
        <v>596</v>
      </c>
      <c r="B231" s="50" t="s">
        <v>847</v>
      </c>
      <c r="C231" s="52">
        <v>1</v>
      </c>
      <c r="D231" s="60" t="s">
        <v>614</v>
      </c>
      <c r="E231" s="60" t="s">
        <v>615</v>
      </c>
      <c r="F231" s="60" t="s">
        <v>616</v>
      </c>
    </row>
    <row r="232" spans="1:6" x14ac:dyDescent="0.2">
      <c r="A232" s="47">
        <v>219</v>
      </c>
      <c r="B232" s="50" t="s">
        <v>848</v>
      </c>
      <c r="C232" s="52">
        <v>3</v>
      </c>
      <c r="D232" s="60" t="s">
        <v>849</v>
      </c>
      <c r="E232" s="60" t="s">
        <v>850</v>
      </c>
      <c r="F232" s="60" t="s">
        <v>851</v>
      </c>
    </row>
    <row r="233" spans="1:6" x14ac:dyDescent="0.2">
      <c r="A233" s="47">
        <v>601</v>
      </c>
      <c r="B233" s="50" t="s">
        <v>852</v>
      </c>
      <c r="C233" s="52">
        <v>1</v>
      </c>
      <c r="D233" s="60" t="s">
        <v>853</v>
      </c>
      <c r="E233" s="60" t="s">
        <v>854</v>
      </c>
      <c r="F233" s="60" t="s">
        <v>855</v>
      </c>
    </row>
    <row r="234" spans="1:6" x14ac:dyDescent="0.2">
      <c r="A234" s="47">
        <v>20</v>
      </c>
      <c r="B234" s="50" t="s">
        <v>856</v>
      </c>
      <c r="C234" s="52">
        <v>1</v>
      </c>
      <c r="D234" s="60" t="s">
        <v>857</v>
      </c>
      <c r="E234" s="60" t="s">
        <v>858</v>
      </c>
      <c r="F234" s="60" t="s">
        <v>859</v>
      </c>
    </row>
    <row r="235" spans="1:6" x14ac:dyDescent="0.2">
      <c r="A235" s="47">
        <v>2194</v>
      </c>
      <c r="B235" s="50" t="s">
        <v>860</v>
      </c>
      <c r="C235" s="52">
        <v>12</v>
      </c>
      <c r="D235" s="60" t="s">
        <v>861</v>
      </c>
      <c r="E235" s="60" t="s">
        <v>862</v>
      </c>
      <c r="F235" s="60" t="s">
        <v>863</v>
      </c>
    </row>
    <row r="236" spans="1:6" x14ac:dyDescent="0.2">
      <c r="A236" s="47">
        <v>222</v>
      </c>
      <c r="B236" s="50" t="s">
        <v>864</v>
      </c>
      <c r="C236" s="52">
        <v>12</v>
      </c>
      <c r="D236" s="60" t="s">
        <v>865</v>
      </c>
      <c r="E236" s="60" t="s">
        <v>866</v>
      </c>
      <c r="F236" s="60" t="s">
        <v>621</v>
      </c>
    </row>
    <row r="237" spans="1:6" x14ac:dyDescent="0.2">
      <c r="A237" s="47">
        <v>754</v>
      </c>
      <c r="B237" s="50" t="s">
        <v>867</v>
      </c>
      <c r="C237" s="52">
        <v>12</v>
      </c>
      <c r="D237" s="60" t="s">
        <v>868</v>
      </c>
      <c r="E237" s="60" t="s">
        <v>869</v>
      </c>
      <c r="F237" s="60" t="s">
        <v>870</v>
      </c>
    </row>
    <row r="238" spans="1:6" x14ac:dyDescent="0.2">
      <c r="A238" s="47">
        <v>2823</v>
      </c>
      <c r="B238" s="50" t="s">
        <v>871</v>
      </c>
      <c r="C238" s="52">
        <v>12</v>
      </c>
      <c r="D238" s="60" t="s">
        <v>872</v>
      </c>
      <c r="E238" s="60" t="s">
        <v>719</v>
      </c>
      <c r="F238" s="60" t="s">
        <v>720</v>
      </c>
    </row>
    <row r="239" spans="1:6" x14ac:dyDescent="0.2">
      <c r="A239" s="47">
        <v>1193</v>
      </c>
      <c r="B239" s="50" t="s">
        <v>873</v>
      </c>
      <c r="C239" s="52">
        <v>3</v>
      </c>
      <c r="D239" s="60" t="s">
        <v>874</v>
      </c>
      <c r="E239" s="60" t="s">
        <v>875</v>
      </c>
      <c r="F239" s="60" t="s">
        <v>876</v>
      </c>
    </row>
    <row r="240" spans="1:6" x14ac:dyDescent="0.2">
      <c r="A240" s="47">
        <v>373</v>
      </c>
      <c r="B240" s="50" t="s">
        <v>877</v>
      </c>
      <c r="C240" s="52">
        <v>12</v>
      </c>
      <c r="D240" s="60" t="s">
        <v>878</v>
      </c>
      <c r="E240" s="60" t="s">
        <v>104</v>
      </c>
      <c r="F240" s="60" t="s">
        <v>879</v>
      </c>
    </row>
    <row r="241" spans="1:6" x14ac:dyDescent="0.2">
      <c r="A241" s="47">
        <v>2231</v>
      </c>
      <c r="B241" s="50" t="s">
        <v>880</v>
      </c>
      <c r="C241" s="52">
        <v>12</v>
      </c>
      <c r="D241" s="60" t="s">
        <v>881</v>
      </c>
      <c r="E241" s="60" t="s">
        <v>882</v>
      </c>
      <c r="F241" s="60" t="s">
        <v>883</v>
      </c>
    </row>
    <row r="242" spans="1:6" x14ac:dyDescent="0.2">
      <c r="A242" s="47">
        <v>228</v>
      </c>
      <c r="B242" s="50" t="s">
        <v>884</v>
      </c>
      <c r="C242" s="52">
        <v>1</v>
      </c>
      <c r="D242" s="60" t="s">
        <v>885</v>
      </c>
      <c r="E242" s="60" t="s">
        <v>886</v>
      </c>
      <c r="F242" s="60" t="s">
        <v>887</v>
      </c>
    </row>
    <row r="243" spans="1:6" x14ac:dyDescent="0.2">
      <c r="A243" s="47">
        <v>506</v>
      </c>
      <c r="B243" s="50" t="s">
        <v>888</v>
      </c>
      <c r="C243" s="52">
        <v>12</v>
      </c>
      <c r="D243" s="60" t="s">
        <v>889</v>
      </c>
      <c r="E243" s="60" t="s">
        <v>890</v>
      </c>
      <c r="F243" s="60" t="s">
        <v>85</v>
      </c>
    </row>
    <row r="244" spans="1:6" x14ac:dyDescent="0.2">
      <c r="A244" s="47">
        <v>2959</v>
      </c>
      <c r="B244" s="50" t="s">
        <v>891</v>
      </c>
      <c r="C244" s="52">
        <v>3</v>
      </c>
      <c r="D244" s="60" t="s">
        <v>892</v>
      </c>
      <c r="E244" s="60" t="s">
        <v>664</v>
      </c>
      <c r="F244" s="60" t="s">
        <v>893</v>
      </c>
    </row>
    <row r="245" spans="1:6" x14ac:dyDescent="0.2">
      <c r="A245" s="47">
        <v>755</v>
      </c>
      <c r="B245" s="50" t="s">
        <v>894</v>
      </c>
      <c r="C245" s="52">
        <v>12</v>
      </c>
      <c r="D245" s="60" t="s">
        <v>895</v>
      </c>
      <c r="E245" s="60" t="s">
        <v>896</v>
      </c>
      <c r="F245" s="60"/>
    </row>
    <row r="246" spans="1:6" x14ac:dyDescent="0.2">
      <c r="A246" s="47">
        <v>21</v>
      </c>
      <c r="B246" s="50" t="s">
        <v>897</v>
      </c>
      <c r="C246" s="52">
        <v>1</v>
      </c>
      <c r="D246" s="60" t="s">
        <v>898</v>
      </c>
      <c r="E246" s="60" t="s">
        <v>899</v>
      </c>
      <c r="F246" s="60" t="s">
        <v>900</v>
      </c>
    </row>
    <row r="247" spans="1:6" x14ac:dyDescent="0.2">
      <c r="A247" s="47">
        <v>761</v>
      </c>
      <c r="B247" s="50" t="s">
        <v>901</v>
      </c>
      <c r="C247" s="52">
        <v>12</v>
      </c>
      <c r="D247" s="60" t="s">
        <v>902</v>
      </c>
      <c r="E247" s="60" t="s">
        <v>482</v>
      </c>
      <c r="F247" s="60" t="s">
        <v>903</v>
      </c>
    </row>
    <row r="248" spans="1:6" x14ac:dyDescent="0.2">
      <c r="A248" s="47">
        <v>738</v>
      </c>
      <c r="B248" s="50" t="s">
        <v>904</v>
      </c>
      <c r="C248" s="52">
        <v>1</v>
      </c>
      <c r="D248" s="60" t="s">
        <v>905</v>
      </c>
      <c r="E248" s="60" t="s">
        <v>906</v>
      </c>
      <c r="F248" s="60" t="s">
        <v>907</v>
      </c>
    </row>
    <row r="249" spans="1:6" x14ac:dyDescent="0.2">
      <c r="A249" s="47">
        <v>13</v>
      </c>
      <c r="B249" s="50" t="s">
        <v>908</v>
      </c>
      <c r="C249" s="52">
        <v>1</v>
      </c>
      <c r="D249" s="60" t="s">
        <v>909</v>
      </c>
      <c r="E249" s="60" t="s">
        <v>910</v>
      </c>
      <c r="F249" s="60" t="s">
        <v>911</v>
      </c>
    </row>
    <row r="250" spans="1:6" x14ac:dyDescent="0.2">
      <c r="A250" s="47">
        <v>2698</v>
      </c>
      <c r="B250" s="50" t="s">
        <v>912</v>
      </c>
      <c r="C250" s="52">
        <v>3</v>
      </c>
      <c r="D250" s="60" t="s">
        <v>913</v>
      </c>
      <c r="E250" s="60" t="s">
        <v>914</v>
      </c>
      <c r="F250" s="60" t="s">
        <v>915</v>
      </c>
    </row>
    <row r="251" spans="1:6" x14ac:dyDescent="0.2">
      <c r="A251" s="47">
        <v>517</v>
      </c>
      <c r="B251" s="50" t="s">
        <v>916</v>
      </c>
      <c r="C251" s="52">
        <v>1</v>
      </c>
      <c r="D251" s="60" t="s">
        <v>917</v>
      </c>
      <c r="E251" s="60" t="s">
        <v>918</v>
      </c>
      <c r="F251" s="60" t="s">
        <v>919</v>
      </c>
    </row>
    <row r="252" spans="1:6" x14ac:dyDescent="0.2">
      <c r="A252" s="47">
        <v>514</v>
      </c>
      <c r="B252" s="50" t="s">
        <v>920</v>
      </c>
      <c r="C252" s="52">
        <v>1</v>
      </c>
      <c r="D252" s="60" t="s">
        <v>187</v>
      </c>
      <c r="E252" s="60" t="s">
        <v>104</v>
      </c>
      <c r="F252" s="60" t="s">
        <v>921</v>
      </c>
    </row>
    <row r="253" spans="1:6" x14ac:dyDescent="0.2">
      <c r="A253" s="47">
        <v>22</v>
      </c>
      <c r="B253" s="50" t="s">
        <v>922</v>
      </c>
      <c r="C253" s="52">
        <v>1</v>
      </c>
      <c r="D253" s="60" t="s">
        <v>923</v>
      </c>
      <c r="E253" s="60" t="s">
        <v>924</v>
      </c>
      <c r="F253" s="60" t="s">
        <v>925</v>
      </c>
    </row>
    <row r="254" spans="1:6" x14ac:dyDescent="0.2">
      <c r="A254" s="47">
        <v>2771</v>
      </c>
      <c r="B254" s="50" t="s">
        <v>926</v>
      </c>
      <c r="C254" s="52">
        <v>3</v>
      </c>
      <c r="D254" s="60" t="s">
        <v>927</v>
      </c>
      <c r="E254" s="60" t="s">
        <v>928</v>
      </c>
      <c r="F254" s="60" t="s">
        <v>929</v>
      </c>
    </row>
    <row r="255" spans="1:6" x14ac:dyDescent="0.2">
      <c r="A255" s="47">
        <v>235</v>
      </c>
      <c r="B255" s="50" t="s">
        <v>930</v>
      </c>
      <c r="C255" s="52">
        <v>12</v>
      </c>
      <c r="D255" s="60" t="s">
        <v>931</v>
      </c>
      <c r="E255" s="60" t="s">
        <v>932</v>
      </c>
      <c r="F255" s="60"/>
    </row>
    <row r="256" spans="1:6" x14ac:dyDescent="0.2">
      <c r="A256" s="47">
        <v>2909</v>
      </c>
      <c r="B256" s="50" t="s">
        <v>933</v>
      </c>
      <c r="C256" s="52">
        <v>3</v>
      </c>
      <c r="D256" s="60" t="s">
        <v>934</v>
      </c>
      <c r="E256" s="60" t="s">
        <v>935</v>
      </c>
      <c r="F256" s="60" t="s">
        <v>936</v>
      </c>
    </row>
    <row r="257" spans="1:6" x14ac:dyDescent="0.2">
      <c r="A257" s="47">
        <v>23</v>
      </c>
      <c r="B257" s="50" t="s">
        <v>937</v>
      </c>
      <c r="C257" s="52">
        <v>1</v>
      </c>
      <c r="D257" s="60" t="s">
        <v>938</v>
      </c>
      <c r="E257" s="60" t="s">
        <v>939</v>
      </c>
      <c r="F257" s="60" t="s">
        <v>940</v>
      </c>
    </row>
    <row r="258" spans="1:6" x14ac:dyDescent="0.2">
      <c r="A258" s="47">
        <v>24</v>
      </c>
      <c r="B258" s="50" t="s">
        <v>941</v>
      </c>
      <c r="C258" s="52">
        <v>1</v>
      </c>
      <c r="D258" s="60" t="s">
        <v>942</v>
      </c>
      <c r="E258" s="60" t="s">
        <v>943</v>
      </c>
      <c r="F258" s="60" t="s">
        <v>944</v>
      </c>
    </row>
    <row r="259" spans="1:6" x14ac:dyDescent="0.2">
      <c r="A259" s="47">
        <v>25</v>
      </c>
      <c r="B259" s="50" t="s">
        <v>945</v>
      </c>
      <c r="C259" s="52">
        <v>1</v>
      </c>
      <c r="D259" s="60" t="s">
        <v>946</v>
      </c>
      <c r="E259" s="60" t="s">
        <v>947</v>
      </c>
      <c r="F259" s="60" t="s">
        <v>948</v>
      </c>
    </row>
    <row r="260" spans="1:6" x14ac:dyDescent="0.2">
      <c r="A260" s="47">
        <v>833</v>
      </c>
      <c r="B260" s="50" t="s">
        <v>949</v>
      </c>
      <c r="C260" s="52">
        <v>3</v>
      </c>
      <c r="D260" s="60" t="s">
        <v>950</v>
      </c>
      <c r="E260" s="60" t="s">
        <v>951</v>
      </c>
      <c r="F260" s="60" t="s">
        <v>952</v>
      </c>
    </row>
    <row r="261" spans="1:6" x14ac:dyDescent="0.2">
      <c r="A261" s="47">
        <v>237</v>
      </c>
      <c r="B261" s="50" t="s">
        <v>953</v>
      </c>
      <c r="C261" s="52">
        <v>1</v>
      </c>
      <c r="D261" s="60" t="s">
        <v>954</v>
      </c>
      <c r="E261" s="60" t="s">
        <v>779</v>
      </c>
      <c r="F261" s="60" t="s">
        <v>780</v>
      </c>
    </row>
    <row r="262" spans="1:6" x14ac:dyDescent="0.2">
      <c r="A262" s="47">
        <v>238</v>
      </c>
      <c r="B262" s="50" t="s">
        <v>955</v>
      </c>
      <c r="C262" s="52">
        <v>1</v>
      </c>
      <c r="D262" s="60" t="s">
        <v>954</v>
      </c>
      <c r="E262" s="60" t="s">
        <v>779</v>
      </c>
      <c r="F262" s="60" t="s">
        <v>780</v>
      </c>
    </row>
    <row r="263" spans="1:6" x14ac:dyDescent="0.2">
      <c r="A263" s="47">
        <v>2866</v>
      </c>
      <c r="B263" s="50" t="s">
        <v>956</v>
      </c>
      <c r="C263" s="52">
        <v>3</v>
      </c>
      <c r="D263" s="60" t="s">
        <v>957</v>
      </c>
      <c r="E263" s="60" t="s">
        <v>958</v>
      </c>
      <c r="F263" s="60" t="s">
        <v>959</v>
      </c>
    </row>
    <row r="264" spans="1:6" x14ac:dyDescent="0.2">
      <c r="A264" s="47">
        <v>834</v>
      </c>
      <c r="B264" s="50" t="s">
        <v>960</v>
      </c>
      <c r="C264" s="52">
        <v>12</v>
      </c>
      <c r="D264" s="60" t="s">
        <v>961</v>
      </c>
      <c r="E264" s="60" t="s">
        <v>962</v>
      </c>
      <c r="F264" s="60" t="s">
        <v>963</v>
      </c>
    </row>
    <row r="265" spans="1:6" x14ac:dyDescent="0.2">
      <c r="A265" s="47">
        <v>488</v>
      </c>
      <c r="B265" s="50" t="s">
        <v>964</v>
      </c>
      <c r="C265" s="52">
        <v>1</v>
      </c>
      <c r="D265" s="60" t="s">
        <v>965</v>
      </c>
      <c r="E265" s="60" t="s">
        <v>966</v>
      </c>
      <c r="F265" s="60" t="s">
        <v>967</v>
      </c>
    </row>
    <row r="266" spans="1:6" x14ac:dyDescent="0.2">
      <c r="A266" s="47">
        <v>2358</v>
      </c>
      <c r="B266" s="50" t="s">
        <v>968</v>
      </c>
      <c r="C266" s="52">
        <v>1</v>
      </c>
      <c r="D266" s="60" t="s">
        <v>969</v>
      </c>
      <c r="E266" s="60" t="s">
        <v>970</v>
      </c>
      <c r="F266" s="60" t="s">
        <v>971</v>
      </c>
    </row>
    <row r="267" spans="1:6" x14ac:dyDescent="0.2">
      <c r="A267" s="47">
        <v>500</v>
      </c>
      <c r="B267" s="50" t="s">
        <v>972</v>
      </c>
      <c r="C267" s="52">
        <v>1</v>
      </c>
      <c r="D267" s="60" t="s">
        <v>973</v>
      </c>
      <c r="E267" s="60" t="s">
        <v>974</v>
      </c>
      <c r="F267" s="60" t="s">
        <v>975</v>
      </c>
    </row>
    <row r="268" spans="1:6" x14ac:dyDescent="0.2">
      <c r="A268" s="47">
        <v>2278</v>
      </c>
      <c r="B268" s="50" t="s">
        <v>976</v>
      </c>
      <c r="C268" s="52">
        <v>1</v>
      </c>
      <c r="D268" s="60" t="s">
        <v>977</v>
      </c>
      <c r="E268" s="60" t="s">
        <v>978</v>
      </c>
      <c r="F268" s="60" t="s">
        <v>979</v>
      </c>
    </row>
    <row r="269" spans="1:6" x14ac:dyDescent="0.2">
      <c r="A269" s="47">
        <v>461</v>
      </c>
      <c r="B269" s="50" t="s">
        <v>980</v>
      </c>
      <c r="C269" s="52">
        <v>12</v>
      </c>
      <c r="D269" s="60" t="s">
        <v>981</v>
      </c>
      <c r="E269" s="60" t="s">
        <v>482</v>
      </c>
      <c r="F269" s="60" t="s">
        <v>903</v>
      </c>
    </row>
    <row r="270" spans="1:6" x14ac:dyDescent="0.2">
      <c r="A270" s="47">
        <v>437</v>
      </c>
      <c r="B270" s="50" t="s">
        <v>982</v>
      </c>
      <c r="C270" s="52">
        <v>1</v>
      </c>
      <c r="D270" s="60" t="s">
        <v>983</v>
      </c>
      <c r="E270" s="60" t="s">
        <v>239</v>
      </c>
      <c r="F270" s="60" t="s">
        <v>240</v>
      </c>
    </row>
    <row r="271" spans="1:6" x14ac:dyDescent="0.2">
      <c r="A271" s="47">
        <v>247</v>
      </c>
      <c r="B271" s="50" t="s">
        <v>984</v>
      </c>
      <c r="C271" s="52">
        <v>12</v>
      </c>
      <c r="D271" s="60" t="s">
        <v>985</v>
      </c>
      <c r="E271" s="60" t="s">
        <v>986</v>
      </c>
      <c r="F271" s="60" t="s">
        <v>987</v>
      </c>
    </row>
    <row r="272" spans="1:6" x14ac:dyDescent="0.2">
      <c r="A272" s="47">
        <v>2359</v>
      </c>
      <c r="B272" s="50" t="s">
        <v>988</v>
      </c>
      <c r="C272" s="52">
        <v>3</v>
      </c>
      <c r="D272" s="60" t="s">
        <v>989</v>
      </c>
      <c r="E272" s="60" t="s">
        <v>990</v>
      </c>
      <c r="F272" s="60" t="s">
        <v>991</v>
      </c>
    </row>
    <row r="273" spans="1:6" x14ac:dyDescent="0.2">
      <c r="A273" s="47">
        <v>730</v>
      </c>
      <c r="B273" s="50" t="s">
        <v>992</v>
      </c>
      <c r="C273" s="52">
        <v>12</v>
      </c>
      <c r="D273" s="60" t="s">
        <v>993</v>
      </c>
      <c r="E273" s="60" t="s">
        <v>994</v>
      </c>
      <c r="F273" s="60" t="s">
        <v>995</v>
      </c>
    </row>
    <row r="274" spans="1:6" x14ac:dyDescent="0.2">
      <c r="A274" s="47">
        <v>455</v>
      </c>
      <c r="B274" s="50" t="s">
        <v>996</v>
      </c>
      <c r="C274" s="52">
        <v>3</v>
      </c>
      <c r="D274" s="60" t="s">
        <v>997</v>
      </c>
      <c r="E274" s="60" t="s">
        <v>998</v>
      </c>
      <c r="F274" s="60" t="s">
        <v>999</v>
      </c>
    </row>
    <row r="275" spans="1:6" x14ac:dyDescent="0.2">
      <c r="A275" s="47">
        <v>442</v>
      </c>
      <c r="B275" s="50" t="s">
        <v>1000</v>
      </c>
      <c r="C275" s="52">
        <v>1</v>
      </c>
      <c r="D275" s="60" t="s">
        <v>1001</v>
      </c>
      <c r="E275" s="60" t="s">
        <v>1002</v>
      </c>
      <c r="F275" s="60" t="s">
        <v>768</v>
      </c>
    </row>
    <row r="276" spans="1:6" x14ac:dyDescent="0.2">
      <c r="A276" s="47">
        <v>762</v>
      </c>
      <c r="B276" s="50" t="s">
        <v>1003</v>
      </c>
      <c r="C276" s="52">
        <v>12</v>
      </c>
      <c r="D276" s="60" t="s">
        <v>1004</v>
      </c>
      <c r="E276" s="60" t="s">
        <v>1005</v>
      </c>
      <c r="F276" s="60" t="s">
        <v>1006</v>
      </c>
    </row>
    <row r="277" spans="1:6" x14ac:dyDescent="0.2">
      <c r="A277" s="47">
        <v>682</v>
      </c>
      <c r="B277" s="50" t="s">
        <v>1007</v>
      </c>
      <c r="C277" s="52">
        <v>12</v>
      </c>
      <c r="D277" s="60" t="s">
        <v>1008</v>
      </c>
      <c r="E277" s="60" t="s">
        <v>1009</v>
      </c>
      <c r="F277" s="60" t="s">
        <v>1010</v>
      </c>
    </row>
    <row r="278" spans="1:6" x14ac:dyDescent="0.2">
      <c r="A278" s="47">
        <v>2960</v>
      </c>
      <c r="B278" s="50" t="s">
        <v>1011</v>
      </c>
      <c r="C278" s="52">
        <v>3</v>
      </c>
      <c r="D278" s="60" t="s">
        <v>1012</v>
      </c>
      <c r="E278" s="60" t="s">
        <v>1013</v>
      </c>
      <c r="F278" s="60" t="s">
        <v>1014</v>
      </c>
    </row>
    <row r="279" spans="1:6" x14ac:dyDescent="0.2">
      <c r="A279" s="47">
        <v>692</v>
      </c>
      <c r="B279" s="50" t="s">
        <v>1015</v>
      </c>
      <c r="C279" s="52">
        <v>3</v>
      </c>
      <c r="D279" s="60" t="s">
        <v>1016</v>
      </c>
      <c r="E279" s="60" t="s">
        <v>1017</v>
      </c>
      <c r="F279" s="60" t="s">
        <v>1018</v>
      </c>
    </row>
    <row r="280" spans="1:6" x14ac:dyDescent="0.2">
      <c r="A280" s="47">
        <v>2125</v>
      </c>
      <c r="B280" s="50" t="s">
        <v>1019</v>
      </c>
      <c r="C280" s="52">
        <v>12</v>
      </c>
      <c r="D280" s="60" t="s">
        <v>1020</v>
      </c>
      <c r="E280" s="60" t="s">
        <v>1021</v>
      </c>
      <c r="F280" s="60" t="s">
        <v>1022</v>
      </c>
    </row>
    <row r="281" spans="1:6" x14ac:dyDescent="0.2">
      <c r="A281" s="47">
        <v>721</v>
      </c>
      <c r="B281" s="50" t="s">
        <v>1023</v>
      </c>
      <c r="C281" s="52">
        <v>12</v>
      </c>
      <c r="D281" s="60" t="s">
        <v>1024</v>
      </c>
      <c r="E281" s="60" t="s">
        <v>1025</v>
      </c>
      <c r="F281" s="60" t="s">
        <v>1026</v>
      </c>
    </row>
    <row r="282" spans="1:6" x14ac:dyDescent="0.2">
      <c r="A282" s="47">
        <v>2976</v>
      </c>
      <c r="B282" s="50" t="s">
        <v>1027</v>
      </c>
      <c r="C282" s="52">
        <v>3</v>
      </c>
      <c r="D282" s="60" t="s">
        <v>1028</v>
      </c>
      <c r="E282" s="60" t="s">
        <v>1029</v>
      </c>
      <c r="F282" s="60" t="s">
        <v>1030</v>
      </c>
    </row>
    <row r="283" spans="1:6" x14ac:dyDescent="0.2">
      <c r="A283" s="47">
        <v>2170</v>
      </c>
      <c r="B283" s="50" t="s">
        <v>1031</v>
      </c>
      <c r="C283" s="52">
        <v>12</v>
      </c>
      <c r="D283" s="60" t="s">
        <v>1032</v>
      </c>
      <c r="E283" s="60" t="s">
        <v>1033</v>
      </c>
      <c r="F283" s="60" t="s">
        <v>1034</v>
      </c>
    </row>
    <row r="284" spans="1:6" x14ac:dyDescent="0.2">
      <c r="A284" s="47">
        <v>2997</v>
      </c>
      <c r="B284" s="50" t="s">
        <v>1035</v>
      </c>
      <c r="C284" s="52">
        <v>3</v>
      </c>
      <c r="D284" s="60" t="s">
        <v>1036</v>
      </c>
      <c r="E284" s="60" t="s">
        <v>1037</v>
      </c>
      <c r="F284" s="60"/>
    </row>
    <row r="285" spans="1:6" x14ac:dyDescent="0.2">
      <c r="A285" s="47">
        <v>562</v>
      </c>
      <c r="B285" s="50" t="s">
        <v>1038</v>
      </c>
      <c r="C285" s="52">
        <v>12</v>
      </c>
      <c r="D285" s="60" t="s">
        <v>1039</v>
      </c>
      <c r="E285" s="60" t="s">
        <v>1040</v>
      </c>
      <c r="F285" s="60" t="s">
        <v>1041</v>
      </c>
    </row>
    <row r="286" spans="1:6" x14ac:dyDescent="0.2">
      <c r="A286" s="47">
        <v>745</v>
      </c>
      <c r="B286" s="50" t="s">
        <v>1042</v>
      </c>
      <c r="C286" s="52">
        <v>1</v>
      </c>
      <c r="D286" s="60" t="s">
        <v>1043</v>
      </c>
      <c r="E286" s="60" t="s">
        <v>1044</v>
      </c>
      <c r="F286" s="60" t="s">
        <v>1045</v>
      </c>
    </row>
    <row r="287" spans="1:6" x14ac:dyDescent="0.2">
      <c r="A287" s="47">
        <v>823</v>
      </c>
      <c r="B287" s="50" t="s">
        <v>1046</v>
      </c>
      <c r="C287" s="52">
        <v>1</v>
      </c>
      <c r="D287" s="60" t="s">
        <v>1047</v>
      </c>
      <c r="E287" s="60" t="s">
        <v>854</v>
      </c>
      <c r="F287" s="60" t="s">
        <v>855</v>
      </c>
    </row>
    <row r="288" spans="1:6" x14ac:dyDescent="0.2">
      <c r="A288" s="47">
        <v>132</v>
      </c>
      <c r="B288" s="50" t="s">
        <v>1048</v>
      </c>
      <c r="C288" s="52">
        <v>1</v>
      </c>
      <c r="D288" s="60" t="s">
        <v>1049</v>
      </c>
      <c r="E288" s="60" t="s">
        <v>1050</v>
      </c>
      <c r="F288" s="60" t="s">
        <v>471</v>
      </c>
    </row>
    <row r="289" spans="1:6" x14ac:dyDescent="0.2">
      <c r="A289" s="47">
        <v>507</v>
      </c>
      <c r="B289" s="50" t="s">
        <v>1051</v>
      </c>
      <c r="C289" s="52">
        <v>12</v>
      </c>
      <c r="D289" s="60" t="s">
        <v>1052</v>
      </c>
      <c r="E289" s="60" t="s">
        <v>823</v>
      </c>
      <c r="F289" s="60" t="s">
        <v>824</v>
      </c>
    </row>
    <row r="290" spans="1:6" x14ac:dyDescent="0.2">
      <c r="A290" s="47">
        <v>832</v>
      </c>
      <c r="B290" s="50" t="s">
        <v>1053</v>
      </c>
      <c r="C290" s="52">
        <v>12</v>
      </c>
      <c r="D290" s="60" t="s">
        <v>1054</v>
      </c>
      <c r="E290" s="60" t="s">
        <v>1055</v>
      </c>
      <c r="F290" s="60" t="s">
        <v>824</v>
      </c>
    </row>
    <row r="291" spans="1:6" x14ac:dyDescent="0.2">
      <c r="A291" s="47">
        <v>2974</v>
      </c>
      <c r="B291" s="50" t="s">
        <v>1056</v>
      </c>
      <c r="C291" s="52">
        <v>12</v>
      </c>
      <c r="D291" s="60" t="s">
        <v>1054</v>
      </c>
      <c r="E291" s="60" t="s">
        <v>823</v>
      </c>
      <c r="F291" s="60" t="s">
        <v>824</v>
      </c>
    </row>
    <row r="292" spans="1:6" x14ac:dyDescent="0.2">
      <c r="A292" s="47">
        <v>779</v>
      </c>
      <c r="B292" s="50" t="s">
        <v>1057</v>
      </c>
      <c r="C292" s="52">
        <v>1</v>
      </c>
      <c r="D292" s="60" t="s">
        <v>1058</v>
      </c>
      <c r="E292" s="60" t="s">
        <v>194</v>
      </c>
      <c r="F292" s="60" t="s">
        <v>1059</v>
      </c>
    </row>
    <row r="293" spans="1:6" x14ac:dyDescent="0.2">
      <c r="A293" s="47">
        <v>263</v>
      </c>
      <c r="B293" s="50" t="s">
        <v>1060</v>
      </c>
      <c r="C293" s="52">
        <v>1</v>
      </c>
      <c r="D293" s="60" t="s">
        <v>1061</v>
      </c>
      <c r="E293" s="60" t="s">
        <v>1062</v>
      </c>
      <c r="F293" s="60" t="s">
        <v>1063</v>
      </c>
    </row>
    <row r="294" spans="1:6" x14ac:dyDescent="0.2">
      <c r="A294" s="47">
        <v>3034</v>
      </c>
      <c r="B294" s="50" t="s">
        <v>1064</v>
      </c>
      <c r="C294" s="52">
        <v>3</v>
      </c>
      <c r="D294" s="60" t="s">
        <v>1065</v>
      </c>
      <c r="E294" s="60" t="s">
        <v>1066</v>
      </c>
      <c r="F294" s="60" t="s">
        <v>1067</v>
      </c>
    </row>
    <row r="295" spans="1:6" x14ac:dyDescent="0.2">
      <c r="A295" s="47">
        <v>26</v>
      </c>
      <c r="B295" s="50" t="s">
        <v>1068</v>
      </c>
      <c r="C295" s="52">
        <v>1</v>
      </c>
      <c r="D295" s="60" t="s">
        <v>1069</v>
      </c>
      <c r="E295" s="60" t="s">
        <v>1070</v>
      </c>
      <c r="F295" s="60" t="s">
        <v>1071</v>
      </c>
    </row>
    <row r="296" spans="1:6" x14ac:dyDescent="0.2">
      <c r="A296" s="47">
        <v>393</v>
      </c>
      <c r="B296" s="50" t="s">
        <v>1072</v>
      </c>
      <c r="C296" s="52">
        <v>12</v>
      </c>
      <c r="D296" s="60" t="s">
        <v>1073</v>
      </c>
      <c r="E296" s="60" t="s">
        <v>1074</v>
      </c>
      <c r="F296" s="60" t="s">
        <v>1075</v>
      </c>
    </row>
    <row r="297" spans="1:6" x14ac:dyDescent="0.2">
      <c r="A297" s="47">
        <v>2</v>
      </c>
      <c r="B297" s="50" t="s">
        <v>1076</v>
      </c>
      <c r="C297" s="52">
        <v>1</v>
      </c>
      <c r="D297" s="60" t="s">
        <v>1077</v>
      </c>
      <c r="E297" s="60" t="s">
        <v>1078</v>
      </c>
      <c r="F297" s="60" t="s">
        <v>1079</v>
      </c>
    </row>
    <row r="298" spans="1:6" x14ac:dyDescent="0.2">
      <c r="A298" s="47">
        <v>557</v>
      </c>
      <c r="B298" s="50" t="s">
        <v>1080</v>
      </c>
      <c r="C298" s="52">
        <v>12</v>
      </c>
      <c r="D298" s="60" t="s">
        <v>1081</v>
      </c>
      <c r="E298" s="60" t="s">
        <v>1082</v>
      </c>
      <c r="F298" s="60" t="s">
        <v>1083</v>
      </c>
    </row>
    <row r="299" spans="1:6" x14ac:dyDescent="0.2">
      <c r="A299" s="47">
        <v>324</v>
      </c>
      <c r="B299" s="50" t="s">
        <v>1084</v>
      </c>
      <c r="C299" s="52">
        <v>3</v>
      </c>
      <c r="D299" s="60" t="s">
        <v>1085</v>
      </c>
      <c r="E299" s="60" t="s">
        <v>543</v>
      </c>
      <c r="F299" s="60"/>
    </row>
    <row r="300" spans="1:6" x14ac:dyDescent="0.2">
      <c r="A300" s="47">
        <v>635</v>
      </c>
      <c r="B300" s="50" t="s">
        <v>1086</v>
      </c>
      <c r="C300" s="52">
        <v>12</v>
      </c>
      <c r="D300" s="60" t="s">
        <v>1087</v>
      </c>
      <c r="E300" s="60" t="s">
        <v>1088</v>
      </c>
      <c r="F300" s="60" t="s">
        <v>1089</v>
      </c>
    </row>
    <row r="301" spans="1:6" x14ac:dyDescent="0.2">
      <c r="A301" s="47">
        <v>567</v>
      </c>
      <c r="B301" s="50" t="s">
        <v>1090</v>
      </c>
      <c r="C301" s="52">
        <v>12</v>
      </c>
      <c r="D301" s="60"/>
      <c r="E301" s="60"/>
      <c r="F301" s="60"/>
    </row>
    <row r="302" spans="1:6" x14ac:dyDescent="0.2">
      <c r="A302" s="47">
        <v>492</v>
      </c>
      <c r="B302" s="50" t="s">
        <v>1091</v>
      </c>
      <c r="C302" s="52">
        <v>12</v>
      </c>
      <c r="D302" s="60" t="s">
        <v>1092</v>
      </c>
      <c r="E302" s="60" t="s">
        <v>1093</v>
      </c>
      <c r="F302" s="60" t="s">
        <v>1094</v>
      </c>
    </row>
    <row r="303" spans="1:6" x14ac:dyDescent="0.2">
      <c r="A303" s="47">
        <v>493</v>
      </c>
      <c r="B303" s="50" t="s">
        <v>1095</v>
      </c>
      <c r="C303" s="52">
        <v>1</v>
      </c>
      <c r="D303" s="60" t="s">
        <v>1096</v>
      </c>
      <c r="E303" s="60" t="s">
        <v>803</v>
      </c>
      <c r="F303" s="60" t="s">
        <v>804</v>
      </c>
    </row>
    <row r="304" spans="1:6" x14ac:dyDescent="0.2">
      <c r="A304" s="47">
        <v>463</v>
      </c>
      <c r="B304" s="50" t="s">
        <v>1097</v>
      </c>
      <c r="C304" s="52">
        <v>3</v>
      </c>
      <c r="D304" s="60" t="s">
        <v>1098</v>
      </c>
      <c r="E304" s="60" t="s">
        <v>1099</v>
      </c>
      <c r="F304" s="60" t="s">
        <v>1100</v>
      </c>
    </row>
    <row r="305" spans="1:6" x14ac:dyDescent="0.2">
      <c r="A305" s="47">
        <v>2677</v>
      </c>
      <c r="B305" s="50" t="s">
        <v>1101</v>
      </c>
      <c r="C305" s="52">
        <v>3</v>
      </c>
      <c r="D305" s="60" t="s">
        <v>1102</v>
      </c>
      <c r="E305" s="60" t="s">
        <v>566</v>
      </c>
      <c r="F305" s="60" t="s">
        <v>1103</v>
      </c>
    </row>
    <row r="306" spans="1:6" x14ac:dyDescent="0.2">
      <c r="A306" s="47">
        <v>587</v>
      </c>
      <c r="B306" s="50" t="s">
        <v>1104</v>
      </c>
      <c r="C306" s="52">
        <v>1</v>
      </c>
      <c r="D306" s="60" t="s">
        <v>1105</v>
      </c>
      <c r="E306" s="60" t="s">
        <v>418</v>
      </c>
      <c r="F306" s="60" t="s">
        <v>1106</v>
      </c>
    </row>
    <row r="307" spans="1:6" x14ac:dyDescent="0.2">
      <c r="A307" s="47">
        <v>2993</v>
      </c>
      <c r="B307" s="50" t="s">
        <v>1107</v>
      </c>
      <c r="C307" s="52">
        <v>3</v>
      </c>
      <c r="D307" s="60" t="s">
        <v>1108</v>
      </c>
      <c r="E307" s="60" t="s">
        <v>1109</v>
      </c>
      <c r="F307" s="60" t="s">
        <v>1110</v>
      </c>
    </row>
    <row r="308" spans="1:6" x14ac:dyDescent="0.2">
      <c r="A308" s="47">
        <v>388</v>
      </c>
      <c r="B308" s="50" t="s">
        <v>1111</v>
      </c>
      <c r="C308" s="52">
        <v>12</v>
      </c>
      <c r="D308" s="60" t="s">
        <v>1112</v>
      </c>
      <c r="E308" s="60" t="s">
        <v>1113</v>
      </c>
      <c r="F308" s="60" t="s">
        <v>1114</v>
      </c>
    </row>
    <row r="309" spans="1:6" x14ac:dyDescent="0.2">
      <c r="A309" s="47">
        <v>137</v>
      </c>
      <c r="B309" s="50" t="s">
        <v>1115</v>
      </c>
      <c r="C309" s="52">
        <v>12</v>
      </c>
      <c r="D309" s="60" t="s">
        <v>1116</v>
      </c>
      <c r="E309" s="60" t="s">
        <v>349</v>
      </c>
      <c r="F309" s="60" t="s">
        <v>1117</v>
      </c>
    </row>
    <row r="310" spans="1:6" x14ac:dyDescent="0.2">
      <c r="A310" s="47">
        <v>675</v>
      </c>
      <c r="B310" s="50" t="s">
        <v>1118</v>
      </c>
      <c r="C310" s="52">
        <v>1</v>
      </c>
      <c r="D310" s="60" t="s">
        <v>1119</v>
      </c>
      <c r="E310" s="60" t="s">
        <v>1120</v>
      </c>
      <c r="F310" s="60" t="s">
        <v>1121</v>
      </c>
    </row>
    <row r="311" spans="1:6" x14ac:dyDescent="0.2">
      <c r="A311" s="47">
        <v>608</v>
      </c>
      <c r="B311" s="50" t="s">
        <v>1122</v>
      </c>
      <c r="C311" s="52">
        <v>3</v>
      </c>
      <c r="D311" s="60" t="s">
        <v>1123</v>
      </c>
      <c r="E311" s="60" t="s">
        <v>1124</v>
      </c>
      <c r="F311" s="60" t="s">
        <v>1125</v>
      </c>
    </row>
    <row r="312" spans="1:6" x14ac:dyDescent="0.2">
      <c r="A312" s="47">
        <v>27</v>
      </c>
      <c r="B312" s="50" t="s">
        <v>1126</v>
      </c>
      <c r="C312" s="52">
        <v>1</v>
      </c>
      <c r="D312" s="60" t="s">
        <v>1127</v>
      </c>
      <c r="E312" s="60" t="s">
        <v>1128</v>
      </c>
      <c r="F312" s="60" t="s">
        <v>1129</v>
      </c>
    </row>
    <row r="313" spans="1:6" x14ac:dyDescent="0.2">
      <c r="A313" s="47">
        <v>831</v>
      </c>
      <c r="B313" s="50" t="s">
        <v>1130</v>
      </c>
      <c r="C313" s="52">
        <v>3</v>
      </c>
      <c r="D313" s="60" t="s">
        <v>1131</v>
      </c>
      <c r="E313" s="60" t="s">
        <v>1132</v>
      </c>
      <c r="F313" s="60" t="s">
        <v>1133</v>
      </c>
    </row>
    <row r="314" spans="1:6" x14ac:dyDescent="0.2">
      <c r="A314" s="47">
        <v>787</v>
      </c>
      <c r="B314" s="50" t="s">
        <v>1134</v>
      </c>
      <c r="C314" s="52">
        <v>12</v>
      </c>
      <c r="D314" s="60" t="s">
        <v>1135</v>
      </c>
      <c r="E314" s="60" t="s">
        <v>1136</v>
      </c>
      <c r="F314" s="60" t="s">
        <v>1137</v>
      </c>
    </row>
    <row r="315" spans="1:6" x14ac:dyDescent="0.2">
      <c r="A315" s="47">
        <v>287</v>
      </c>
      <c r="B315" s="50" t="s">
        <v>1138</v>
      </c>
      <c r="C315" s="52">
        <v>12</v>
      </c>
      <c r="D315" s="60" t="s">
        <v>1139</v>
      </c>
      <c r="E315" s="60" t="s">
        <v>1140</v>
      </c>
      <c r="F315" s="60" t="s">
        <v>1141</v>
      </c>
    </row>
    <row r="316" spans="1:6" x14ac:dyDescent="0.2">
      <c r="A316" s="47">
        <v>731</v>
      </c>
      <c r="B316" s="50" t="s">
        <v>1142</v>
      </c>
      <c r="C316" s="52">
        <v>12</v>
      </c>
      <c r="D316" s="60" t="s">
        <v>1143</v>
      </c>
      <c r="E316" s="60" t="s">
        <v>1144</v>
      </c>
      <c r="F316" s="60" t="s">
        <v>1145</v>
      </c>
    </row>
    <row r="317" spans="1:6" x14ac:dyDescent="0.2">
      <c r="A317" s="47">
        <v>401</v>
      </c>
      <c r="B317" s="50" t="s">
        <v>1146</v>
      </c>
      <c r="C317" s="52">
        <v>12</v>
      </c>
      <c r="D317" s="60" t="s">
        <v>238</v>
      </c>
      <c r="E317" s="60" t="s">
        <v>239</v>
      </c>
      <c r="F317" s="60" t="s">
        <v>240</v>
      </c>
    </row>
    <row r="318" spans="1:6" x14ac:dyDescent="0.2">
      <c r="A318" s="47">
        <v>1</v>
      </c>
      <c r="B318" s="50" t="s">
        <v>1147</v>
      </c>
      <c r="C318" s="52">
        <v>1</v>
      </c>
      <c r="D318" s="60" t="s">
        <v>1148</v>
      </c>
      <c r="E318" s="60" t="s">
        <v>1149</v>
      </c>
      <c r="F318" s="60" t="s">
        <v>804</v>
      </c>
    </row>
    <row r="319" spans="1:6" x14ac:dyDescent="0.2">
      <c r="A319" s="47">
        <v>2704</v>
      </c>
      <c r="B319" s="50" t="s">
        <v>1150</v>
      </c>
      <c r="C319" s="52">
        <v>1</v>
      </c>
      <c r="D319" s="60" t="s">
        <v>1151</v>
      </c>
      <c r="E319" s="60" t="s">
        <v>803</v>
      </c>
      <c r="F319" s="60" t="s">
        <v>804</v>
      </c>
    </row>
    <row r="320" spans="1:6" x14ac:dyDescent="0.2">
      <c r="A320" s="47">
        <v>788</v>
      </c>
      <c r="B320" s="50" t="s">
        <v>1152</v>
      </c>
      <c r="C320" s="52">
        <v>1</v>
      </c>
      <c r="D320" s="60" t="s">
        <v>1153</v>
      </c>
      <c r="E320" s="60" t="s">
        <v>803</v>
      </c>
      <c r="F320" s="60" t="s">
        <v>804</v>
      </c>
    </row>
    <row r="321" spans="1:6" x14ac:dyDescent="0.2">
      <c r="A321" s="47">
        <v>291</v>
      </c>
      <c r="B321" s="50" t="s">
        <v>1154</v>
      </c>
      <c r="C321" s="52">
        <v>3</v>
      </c>
      <c r="D321" s="60" t="s">
        <v>1155</v>
      </c>
      <c r="E321" s="60" t="s">
        <v>1156</v>
      </c>
      <c r="F321" s="60" t="s">
        <v>1157</v>
      </c>
    </row>
    <row r="322" spans="1:6" x14ac:dyDescent="0.2">
      <c r="A322" s="47">
        <v>2904</v>
      </c>
      <c r="B322" s="50" t="s">
        <v>1158</v>
      </c>
      <c r="C322" s="52">
        <v>12</v>
      </c>
      <c r="D322" s="60" t="s">
        <v>1159</v>
      </c>
      <c r="E322" s="60" t="s">
        <v>1160</v>
      </c>
      <c r="F322" s="60" t="s">
        <v>1161</v>
      </c>
    </row>
    <row r="323" spans="1:6" x14ac:dyDescent="0.2">
      <c r="A323" s="47">
        <v>588</v>
      </c>
      <c r="B323" s="50" t="s">
        <v>1162</v>
      </c>
      <c r="C323" s="52">
        <v>3</v>
      </c>
      <c r="D323" s="60" t="s">
        <v>1163</v>
      </c>
      <c r="E323" s="60" t="s">
        <v>1164</v>
      </c>
      <c r="F323" s="60" t="s">
        <v>1165</v>
      </c>
    </row>
    <row r="324" spans="1:6" x14ac:dyDescent="0.2">
      <c r="A324" s="47">
        <v>2368</v>
      </c>
      <c r="B324" s="50" t="s">
        <v>1166</v>
      </c>
      <c r="C324" s="52">
        <v>3</v>
      </c>
      <c r="D324" s="60" t="s">
        <v>1167</v>
      </c>
      <c r="E324" s="60" t="s">
        <v>1168</v>
      </c>
      <c r="F324" s="60" t="s">
        <v>1169</v>
      </c>
    </row>
    <row r="325" spans="1:6" x14ac:dyDescent="0.2">
      <c r="A325" s="47">
        <v>28</v>
      </c>
      <c r="B325" s="50" t="s">
        <v>1170</v>
      </c>
      <c r="C325" s="52">
        <v>1</v>
      </c>
      <c r="D325" s="60" t="s">
        <v>1171</v>
      </c>
      <c r="E325" s="60" t="s">
        <v>1172</v>
      </c>
      <c r="F325" s="60" t="s">
        <v>1173</v>
      </c>
    </row>
    <row r="326" spans="1:6" x14ac:dyDescent="0.2">
      <c r="A326" s="47">
        <v>2765</v>
      </c>
      <c r="B326" s="50" t="s">
        <v>1174</v>
      </c>
      <c r="C326" s="52">
        <v>12</v>
      </c>
      <c r="D326" s="60" t="s">
        <v>1175</v>
      </c>
      <c r="E326" s="60" t="s">
        <v>1176</v>
      </c>
      <c r="F326" s="60" t="s">
        <v>1177</v>
      </c>
    </row>
    <row r="327" spans="1:6" x14ac:dyDescent="0.2">
      <c r="A327" s="47">
        <v>2730</v>
      </c>
      <c r="B327" s="50" t="s">
        <v>1178</v>
      </c>
      <c r="C327" s="52">
        <v>12</v>
      </c>
      <c r="D327" s="60" t="s">
        <v>1179</v>
      </c>
      <c r="E327" s="60" t="s">
        <v>1180</v>
      </c>
      <c r="F327" s="60" t="s">
        <v>1181</v>
      </c>
    </row>
    <row r="328" spans="1:6" x14ac:dyDescent="0.2">
      <c r="A328" s="47">
        <v>481</v>
      </c>
      <c r="B328" s="50" t="s">
        <v>1182</v>
      </c>
      <c r="C328" s="52">
        <v>3</v>
      </c>
      <c r="D328" s="60" t="s">
        <v>1183</v>
      </c>
      <c r="E328" s="60" t="s">
        <v>1184</v>
      </c>
      <c r="F328" s="60" t="s">
        <v>1185</v>
      </c>
    </row>
    <row r="329" spans="1:6" x14ac:dyDescent="0.2">
      <c r="A329" s="47">
        <v>803</v>
      </c>
      <c r="B329" s="50" t="s">
        <v>1186</v>
      </c>
      <c r="C329" s="52">
        <v>12</v>
      </c>
      <c r="D329" s="60" t="s">
        <v>1187</v>
      </c>
      <c r="E329" s="60" t="s">
        <v>1188</v>
      </c>
      <c r="F329" s="60" t="s">
        <v>1189</v>
      </c>
    </row>
    <row r="330" spans="1:6" x14ac:dyDescent="0.2">
      <c r="A330" s="47">
        <v>588</v>
      </c>
      <c r="B330" s="50" t="s">
        <v>1162</v>
      </c>
      <c r="C330" s="52">
        <v>3</v>
      </c>
      <c r="D330" s="60" t="s">
        <v>1163</v>
      </c>
      <c r="E330" s="60" t="s">
        <v>1190</v>
      </c>
      <c r="F330" s="60" t="s">
        <v>1165</v>
      </c>
    </row>
    <row r="331" spans="1:6" x14ac:dyDescent="0.2">
      <c r="A331" s="47">
        <v>2368</v>
      </c>
      <c r="B331" s="50" t="s">
        <v>1166</v>
      </c>
      <c r="C331" s="52">
        <v>3</v>
      </c>
      <c r="D331" s="60" t="s">
        <v>1167</v>
      </c>
      <c r="E331" s="60" t="s">
        <v>1191</v>
      </c>
      <c r="F331" s="60" t="s">
        <v>1169</v>
      </c>
    </row>
    <row r="332" spans="1:6" x14ac:dyDescent="0.2">
      <c r="A332" s="47">
        <v>28</v>
      </c>
      <c r="B332" s="50" t="s">
        <v>1170</v>
      </c>
      <c r="C332" s="52">
        <v>1</v>
      </c>
      <c r="D332" s="60" t="s">
        <v>1171</v>
      </c>
      <c r="E332" s="60" t="s">
        <v>1192</v>
      </c>
      <c r="F332" s="60" t="s">
        <v>1173</v>
      </c>
    </row>
    <row r="333" spans="1:6" x14ac:dyDescent="0.2">
      <c r="A333" s="47">
        <v>2765</v>
      </c>
      <c r="B333" s="50" t="s">
        <v>1174</v>
      </c>
      <c r="C333" s="52">
        <v>12</v>
      </c>
      <c r="D333" s="60" t="s">
        <v>1175</v>
      </c>
      <c r="E333" s="60" t="s">
        <v>1193</v>
      </c>
      <c r="F333" s="60" t="s">
        <v>1177</v>
      </c>
    </row>
    <row r="334" spans="1:6" ht="25.5" x14ac:dyDescent="0.2">
      <c r="A334" s="47">
        <v>2730</v>
      </c>
      <c r="B334" s="50" t="s">
        <v>1178</v>
      </c>
      <c r="C334" s="52">
        <v>12</v>
      </c>
      <c r="D334" s="60" t="s">
        <v>1179</v>
      </c>
      <c r="E334" s="60" t="s">
        <v>1194</v>
      </c>
      <c r="F334" s="60" t="s">
        <v>1181</v>
      </c>
    </row>
    <row r="335" spans="1:6" x14ac:dyDescent="0.2">
      <c r="A335" s="48">
        <v>481</v>
      </c>
      <c r="B335" s="51" t="s">
        <v>1182</v>
      </c>
      <c r="C335" s="53">
        <v>3</v>
      </c>
      <c r="D335" s="61" t="s">
        <v>1183</v>
      </c>
      <c r="E335" s="61" t="s">
        <v>1195</v>
      </c>
      <c r="F335" s="62" t="s">
        <v>1185</v>
      </c>
    </row>
    <row r="336" spans="1:6" x14ac:dyDescent="0.2">
      <c r="A336" s="48">
        <v>803</v>
      </c>
      <c r="B336" s="51" t="s">
        <v>1186</v>
      </c>
      <c r="C336" s="53">
        <v>12</v>
      </c>
      <c r="D336" s="61" t="s">
        <v>1187</v>
      </c>
      <c r="E336" s="61" t="s">
        <v>1196</v>
      </c>
      <c r="F336" s="62" t="s">
        <v>1189</v>
      </c>
    </row>
    <row r="337" spans="1:8" ht="30" x14ac:dyDescent="0.25">
      <c r="A337" s="64">
        <v>3042</v>
      </c>
      <c r="B337" s="65" t="s">
        <v>1209</v>
      </c>
      <c r="C337" s="52">
        <v>3</v>
      </c>
      <c r="D337" s="60" t="s">
        <v>1210</v>
      </c>
      <c r="E337" s="60" t="s">
        <v>1211</v>
      </c>
      <c r="F337" s="60" t="s">
        <v>1212</v>
      </c>
      <c r="G337" s="66" t="s">
        <v>1213</v>
      </c>
      <c r="H337" s="67" t="s">
        <v>1214</v>
      </c>
    </row>
    <row r="338" spans="1:8" ht="60" x14ac:dyDescent="0.25">
      <c r="A338" s="64">
        <v>3050</v>
      </c>
      <c r="B338" s="65" t="s">
        <v>1215</v>
      </c>
      <c r="C338" s="52">
        <v>12</v>
      </c>
      <c r="D338" s="60" t="s">
        <v>1216</v>
      </c>
      <c r="E338" s="60" t="s">
        <v>1217</v>
      </c>
      <c r="F338" s="60" t="s">
        <v>1218</v>
      </c>
      <c r="G338" s="66" t="s">
        <v>1219</v>
      </c>
      <c r="H338" s="67" t="s">
        <v>1220</v>
      </c>
    </row>
    <row r="339" spans="1:8" ht="45" x14ac:dyDescent="0.25">
      <c r="A339" s="64">
        <v>3058</v>
      </c>
      <c r="B339" s="65" t="s">
        <v>1221</v>
      </c>
      <c r="C339" s="52">
        <v>3</v>
      </c>
      <c r="D339" s="60" t="s">
        <v>1222</v>
      </c>
      <c r="E339" s="60" t="s">
        <v>1223</v>
      </c>
      <c r="F339" s="60" t="s">
        <v>1224</v>
      </c>
      <c r="G339" s="66" t="s">
        <v>1225</v>
      </c>
      <c r="H339" s="67" t="s">
        <v>1226</v>
      </c>
    </row>
    <row r="340" spans="1:8" ht="90" x14ac:dyDescent="0.25">
      <c r="A340" s="64">
        <v>3060</v>
      </c>
      <c r="B340" s="65" t="s">
        <v>1227</v>
      </c>
      <c r="C340" s="52">
        <v>12</v>
      </c>
      <c r="D340" s="60" t="s">
        <v>1228</v>
      </c>
      <c r="E340" s="60" t="s">
        <v>1229</v>
      </c>
      <c r="F340" s="60" t="s">
        <v>1230</v>
      </c>
      <c r="G340" s="66" t="s">
        <v>1231</v>
      </c>
      <c r="H340" s="67" t="s">
        <v>1232</v>
      </c>
    </row>
    <row r="341" spans="1:8" ht="45" x14ac:dyDescent="0.25">
      <c r="A341" s="68">
        <v>3062</v>
      </c>
      <c r="B341" s="69" t="s">
        <v>1233</v>
      </c>
      <c r="C341" s="70">
        <v>3</v>
      </c>
      <c r="D341" s="71" t="s">
        <v>1234</v>
      </c>
      <c r="E341" s="71" t="s">
        <v>1235</v>
      </c>
      <c r="F341" s="71" t="s">
        <v>1236</v>
      </c>
      <c r="G341" s="72" t="s">
        <v>1237</v>
      </c>
      <c r="H341" s="73" t="s">
        <v>1238</v>
      </c>
    </row>
    <row r="342" spans="1:8" ht="75" x14ac:dyDescent="0.25">
      <c r="A342" s="64">
        <v>3074</v>
      </c>
      <c r="B342" s="65" t="s">
        <v>1239</v>
      </c>
      <c r="C342" s="52">
        <v>3</v>
      </c>
      <c r="D342" s="60" t="s">
        <v>1240</v>
      </c>
      <c r="E342" s="60" t="s">
        <v>1241</v>
      </c>
      <c r="F342" s="60" t="s">
        <v>1242</v>
      </c>
      <c r="G342" s="66" t="s">
        <v>1243</v>
      </c>
      <c r="H342" s="67" t="s">
        <v>1244</v>
      </c>
    </row>
    <row r="343" spans="1:8" ht="45" x14ac:dyDescent="0.25">
      <c r="A343" s="64">
        <v>3076</v>
      </c>
      <c r="B343" s="65" t="s">
        <v>1245</v>
      </c>
      <c r="C343" s="52">
        <v>3</v>
      </c>
      <c r="D343" s="60" t="s">
        <v>1246</v>
      </c>
      <c r="E343" s="60" t="s">
        <v>1247</v>
      </c>
      <c r="F343" s="60"/>
      <c r="G343" s="66" t="s">
        <v>1248</v>
      </c>
      <c r="H343" s="67" t="s">
        <v>1249</v>
      </c>
    </row>
    <row r="344" spans="1:8" ht="75" x14ac:dyDescent="0.25">
      <c r="A344" s="64">
        <v>3080</v>
      </c>
      <c r="B344" s="65" t="s">
        <v>1250</v>
      </c>
      <c r="C344" s="52">
        <v>3</v>
      </c>
      <c r="D344" s="60" t="s">
        <v>1251</v>
      </c>
      <c r="E344" s="60" t="s">
        <v>1252</v>
      </c>
      <c r="F344" s="60" t="s">
        <v>1253</v>
      </c>
      <c r="G344" s="66" t="s">
        <v>1243</v>
      </c>
      <c r="H344" s="67" t="s">
        <v>1244</v>
      </c>
    </row>
    <row r="345" spans="1:8" ht="45" x14ac:dyDescent="0.25">
      <c r="A345" s="64">
        <v>3082</v>
      </c>
      <c r="B345" s="65" t="s">
        <v>1254</v>
      </c>
      <c r="C345" s="52">
        <v>3</v>
      </c>
      <c r="D345" s="60" t="s">
        <v>1255</v>
      </c>
      <c r="E345" s="60" t="s">
        <v>1256</v>
      </c>
      <c r="F345" s="60"/>
      <c r="G345" s="66" t="s">
        <v>1257</v>
      </c>
      <c r="H345" s="67" t="s">
        <v>1258</v>
      </c>
    </row>
    <row r="346" spans="1:8" ht="60" x14ac:dyDescent="0.25">
      <c r="A346" s="64">
        <v>3085</v>
      </c>
      <c r="B346" s="65" t="s">
        <v>1259</v>
      </c>
      <c r="C346" s="52">
        <v>3</v>
      </c>
      <c r="D346" s="60" t="s">
        <v>1260</v>
      </c>
      <c r="E346" s="60" t="s">
        <v>1261</v>
      </c>
      <c r="F346" s="60"/>
      <c r="G346" s="66" t="s">
        <v>1262</v>
      </c>
      <c r="H346" s="67" t="s">
        <v>1263</v>
      </c>
    </row>
    <row r="347" spans="1:8" ht="60" x14ac:dyDescent="0.25">
      <c r="A347" s="64">
        <v>3086</v>
      </c>
      <c r="B347" s="65" t="s">
        <v>1264</v>
      </c>
      <c r="C347" s="52">
        <v>1</v>
      </c>
      <c r="D347" s="60" t="s">
        <v>1265</v>
      </c>
      <c r="E347" s="60" t="s">
        <v>1266</v>
      </c>
      <c r="F347" s="60" t="s">
        <v>195</v>
      </c>
      <c r="G347" s="66" t="s">
        <v>1267</v>
      </c>
      <c r="H347" s="67" t="s">
        <v>1268</v>
      </c>
    </row>
    <row r="348" spans="1:8" ht="75" x14ac:dyDescent="0.25">
      <c r="A348" s="64">
        <v>3095</v>
      </c>
      <c r="B348" s="65" t="s">
        <v>1269</v>
      </c>
      <c r="C348" s="52">
        <v>3</v>
      </c>
      <c r="D348" s="60" t="s">
        <v>1270</v>
      </c>
      <c r="E348" s="60" t="s">
        <v>1271</v>
      </c>
      <c r="F348" s="60" t="s">
        <v>1253</v>
      </c>
      <c r="G348" s="66" t="s">
        <v>1243</v>
      </c>
      <c r="H348" s="67" t="s">
        <v>1244</v>
      </c>
    </row>
    <row r="349" spans="1:8" ht="60" x14ac:dyDescent="0.25">
      <c r="A349" s="64">
        <v>3097</v>
      </c>
      <c r="B349" s="65" t="s">
        <v>1272</v>
      </c>
      <c r="C349" s="52">
        <v>3</v>
      </c>
      <c r="D349" s="60" t="s">
        <v>1273</v>
      </c>
      <c r="E349" s="60" t="s">
        <v>1274</v>
      </c>
      <c r="F349" s="60" t="s">
        <v>1275</v>
      </c>
      <c r="G349" s="66" t="s">
        <v>1276</v>
      </c>
      <c r="H349" s="67" t="s">
        <v>1277</v>
      </c>
    </row>
    <row r="350" spans="1:8" ht="45" x14ac:dyDescent="0.25">
      <c r="A350" s="68">
        <v>3106</v>
      </c>
      <c r="B350" s="69" t="s">
        <v>1278</v>
      </c>
      <c r="C350" s="70">
        <v>3</v>
      </c>
      <c r="D350" s="71" t="s">
        <v>1279</v>
      </c>
      <c r="E350" s="71" t="s">
        <v>1280</v>
      </c>
      <c r="F350" s="71" t="s">
        <v>1281</v>
      </c>
      <c r="G350" s="72" t="s">
        <v>1282</v>
      </c>
      <c r="H350" s="73" t="s">
        <v>1283</v>
      </c>
    </row>
    <row r="351" spans="1:8" ht="60" x14ac:dyDescent="0.25">
      <c r="A351" s="68">
        <v>3117</v>
      </c>
      <c r="B351" s="69" t="s">
        <v>1284</v>
      </c>
      <c r="C351" s="70">
        <v>3</v>
      </c>
      <c r="D351" s="71" t="s">
        <v>1285</v>
      </c>
      <c r="E351" s="71" t="s">
        <v>1286</v>
      </c>
      <c r="F351" s="71" t="s">
        <v>1287</v>
      </c>
      <c r="G351" s="72" t="s">
        <v>1219</v>
      </c>
      <c r="H351" s="73" t="s">
        <v>1220</v>
      </c>
    </row>
    <row r="352" spans="1:8" ht="15" x14ac:dyDescent="0.25">
      <c r="A352" s="74">
        <v>3118</v>
      </c>
      <c r="B352" s="75" t="s">
        <v>1288</v>
      </c>
      <c r="C352" s="76"/>
      <c r="D352" s="71"/>
      <c r="E352" s="71"/>
      <c r="F352" s="71"/>
      <c r="G352" s="72"/>
      <c r="H352" s="73"/>
    </row>
    <row r="353" spans="1:8" ht="45" x14ac:dyDescent="0.25">
      <c r="A353" s="77">
        <v>3150</v>
      </c>
      <c r="B353" s="77" t="s">
        <v>1289</v>
      </c>
      <c r="C353" s="77">
        <v>12</v>
      </c>
      <c r="D353" s="78"/>
      <c r="E353" s="78"/>
      <c r="F353" s="78" t="s">
        <v>1290</v>
      </c>
      <c r="G353" s="79" t="s">
        <v>1291</v>
      </c>
      <c r="H353" s="73" t="s">
        <v>1292</v>
      </c>
    </row>
    <row r="354" spans="1:8" ht="45" x14ac:dyDescent="0.25">
      <c r="A354" s="74">
        <v>3160</v>
      </c>
      <c r="B354" s="75" t="s">
        <v>1293</v>
      </c>
      <c r="C354" s="76">
        <v>12</v>
      </c>
      <c r="D354" s="71" t="s">
        <v>1294</v>
      </c>
      <c r="E354" s="71" t="s">
        <v>1295</v>
      </c>
      <c r="F354" s="71" t="s">
        <v>1296</v>
      </c>
      <c r="G354" s="80" t="s">
        <v>1297</v>
      </c>
      <c r="H354" s="81" t="s">
        <v>1298</v>
      </c>
    </row>
    <row r="355" spans="1:8" ht="45" x14ac:dyDescent="0.25">
      <c r="A355" s="68">
        <v>3170</v>
      </c>
      <c r="B355" s="75" t="s">
        <v>1299</v>
      </c>
      <c r="C355" s="70">
        <v>12</v>
      </c>
      <c r="D355" s="71" t="s">
        <v>1300</v>
      </c>
      <c r="E355" s="71" t="s">
        <v>1301</v>
      </c>
      <c r="F355" s="71" t="s">
        <v>1302</v>
      </c>
      <c r="G355" s="72" t="s">
        <v>1303</v>
      </c>
      <c r="H355" s="73" t="s">
        <v>1304</v>
      </c>
    </row>
    <row r="356" spans="1:8" ht="45" x14ac:dyDescent="0.25">
      <c r="A356" s="77">
        <v>3180</v>
      </c>
      <c r="B356" s="77" t="s">
        <v>1305</v>
      </c>
      <c r="C356" s="77">
        <v>12</v>
      </c>
      <c r="D356" s="78" t="s">
        <v>1306</v>
      </c>
      <c r="E356" s="78" t="s">
        <v>1307</v>
      </c>
      <c r="F356" s="78" t="s">
        <v>1296</v>
      </c>
      <c r="G356" s="80" t="s">
        <v>1297</v>
      </c>
      <c r="H356" s="81" t="s">
        <v>1298</v>
      </c>
    </row>
    <row r="357" spans="1:8" ht="30" x14ac:dyDescent="0.25">
      <c r="A357" s="82">
        <v>3190</v>
      </c>
      <c r="B357" s="83" t="s">
        <v>1308</v>
      </c>
      <c r="C357" s="84"/>
      <c r="D357" s="79" t="s">
        <v>1309</v>
      </c>
      <c r="E357" s="79" t="s">
        <v>1310</v>
      </c>
      <c r="F357" s="79"/>
      <c r="G357" s="80" t="s">
        <v>1311</v>
      </c>
      <c r="H357" s="73"/>
    </row>
    <row r="358" spans="1:8" ht="45" x14ac:dyDescent="0.25">
      <c r="A358" s="85">
        <v>3200</v>
      </c>
      <c r="B358" s="85" t="s">
        <v>1312</v>
      </c>
      <c r="C358" s="85">
        <v>12</v>
      </c>
      <c r="D358" s="86" t="s">
        <v>1313</v>
      </c>
      <c r="E358" s="86" t="s">
        <v>866</v>
      </c>
      <c r="F358" s="86" t="s">
        <v>1314</v>
      </c>
      <c r="G358" s="86" t="s">
        <v>1297</v>
      </c>
      <c r="H358" s="87" t="s">
        <v>1315</v>
      </c>
    </row>
    <row r="359" spans="1:8" ht="15" x14ac:dyDescent="0.25">
      <c r="A359" s="85">
        <v>3210</v>
      </c>
      <c r="B359" s="85" t="s">
        <v>1316</v>
      </c>
      <c r="C359" s="85"/>
      <c r="D359" s="86"/>
      <c r="E359" s="86"/>
      <c r="F359" s="86"/>
      <c r="G359" s="86"/>
      <c r="H359" s="86"/>
    </row>
    <row r="360" spans="1:8" ht="60" x14ac:dyDescent="0.25">
      <c r="A360" s="85">
        <v>3220</v>
      </c>
      <c r="B360" s="85" t="s">
        <v>1317</v>
      </c>
      <c r="C360" s="85">
        <v>1</v>
      </c>
      <c r="D360" s="86" t="s">
        <v>1318</v>
      </c>
      <c r="E360" s="86" t="s">
        <v>1319</v>
      </c>
      <c r="F360" s="86" t="s">
        <v>1320</v>
      </c>
      <c r="G360" s="86" t="s">
        <v>1267</v>
      </c>
      <c r="H360" s="87" t="s">
        <v>1268</v>
      </c>
    </row>
    <row r="361" spans="1:8" ht="45" x14ac:dyDescent="0.25">
      <c r="A361" s="85">
        <v>3230</v>
      </c>
      <c r="B361" s="85" t="s">
        <v>1321</v>
      </c>
      <c r="C361" s="85">
        <v>1</v>
      </c>
      <c r="D361" s="86" t="s">
        <v>1322</v>
      </c>
      <c r="E361" s="86" t="s">
        <v>1323</v>
      </c>
      <c r="F361" s="86" t="s">
        <v>1324</v>
      </c>
      <c r="G361" s="86" t="s">
        <v>1325</v>
      </c>
      <c r="H361" s="87" t="s">
        <v>1326</v>
      </c>
    </row>
    <row r="362" spans="1:8" ht="60" x14ac:dyDescent="0.25">
      <c r="A362" s="85">
        <v>3240</v>
      </c>
      <c r="B362" s="85" t="s">
        <v>1327</v>
      </c>
      <c r="C362" s="85">
        <v>12</v>
      </c>
      <c r="D362" s="86" t="s">
        <v>1328</v>
      </c>
      <c r="E362" s="86" t="s">
        <v>1329</v>
      </c>
      <c r="F362" s="86" t="s">
        <v>1330</v>
      </c>
      <c r="G362" s="86" t="s">
        <v>1331</v>
      </c>
      <c r="H362" s="87" t="s">
        <v>1332</v>
      </c>
    </row>
    <row r="363" spans="1:8" ht="45" x14ac:dyDescent="0.25">
      <c r="A363" s="85">
        <v>3250</v>
      </c>
      <c r="B363" s="85" t="s">
        <v>1333</v>
      </c>
      <c r="C363" s="85">
        <v>1</v>
      </c>
      <c r="D363" s="86" t="s">
        <v>1334</v>
      </c>
      <c r="E363" s="86" t="s">
        <v>1335</v>
      </c>
      <c r="F363" s="86" t="s">
        <v>1336</v>
      </c>
      <c r="G363" s="86" t="s">
        <v>1337</v>
      </c>
      <c r="H363" s="87" t="s">
        <v>1338</v>
      </c>
    </row>
    <row r="364" spans="1:8" ht="90" x14ac:dyDescent="0.25">
      <c r="A364" s="85">
        <v>3260</v>
      </c>
      <c r="B364" s="85" t="s">
        <v>1339</v>
      </c>
      <c r="C364" s="85">
        <v>12</v>
      </c>
      <c r="D364" s="86" t="s">
        <v>1340</v>
      </c>
      <c r="E364" s="86" t="s">
        <v>1341</v>
      </c>
      <c r="F364" s="86" t="s">
        <v>1342</v>
      </c>
      <c r="G364" s="86" t="s">
        <v>1231</v>
      </c>
      <c r="H364" s="87" t="s">
        <v>1232</v>
      </c>
    </row>
    <row r="365" spans="1:8" ht="60" x14ac:dyDescent="0.25">
      <c r="A365" s="85">
        <v>3270</v>
      </c>
      <c r="B365" s="85" t="s">
        <v>1343</v>
      </c>
      <c r="C365" s="85">
        <v>3</v>
      </c>
      <c r="D365" s="86" t="s">
        <v>1344</v>
      </c>
      <c r="E365" s="86" t="s">
        <v>1345</v>
      </c>
      <c r="F365" s="86" t="s">
        <v>1346</v>
      </c>
      <c r="G365" s="86" t="s">
        <v>1219</v>
      </c>
      <c r="H365" s="87" t="s">
        <v>1220</v>
      </c>
    </row>
    <row r="366" spans="1:8" ht="60" x14ac:dyDescent="0.25">
      <c r="A366" s="85">
        <v>3280</v>
      </c>
      <c r="B366" s="85" t="s">
        <v>1347</v>
      </c>
      <c r="C366" s="85">
        <v>3</v>
      </c>
      <c r="D366" s="86" t="s">
        <v>1348</v>
      </c>
      <c r="E366" s="86" t="s">
        <v>1349</v>
      </c>
      <c r="F366" s="86" t="s">
        <v>1350</v>
      </c>
      <c r="G366" s="86" t="s">
        <v>1219</v>
      </c>
      <c r="H366" s="87" t="s">
        <v>1220</v>
      </c>
    </row>
    <row r="367" spans="1:8" ht="60" x14ac:dyDescent="0.25">
      <c r="A367" s="85">
        <v>3290</v>
      </c>
      <c r="B367" s="85" t="s">
        <v>1351</v>
      </c>
      <c r="C367" s="85">
        <v>12</v>
      </c>
      <c r="D367" s="86" t="s">
        <v>1352</v>
      </c>
      <c r="E367" s="86" t="s">
        <v>823</v>
      </c>
      <c r="F367" s="86" t="s">
        <v>1353</v>
      </c>
      <c r="G367" s="86" t="s">
        <v>1219</v>
      </c>
      <c r="H367" s="87" t="s">
        <v>1220</v>
      </c>
    </row>
    <row r="368" spans="1:8" ht="45" x14ac:dyDescent="0.25">
      <c r="A368" s="85">
        <v>3300</v>
      </c>
      <c r="B368" s="85" t="s">
        <v>1354</v>
      </c>
      <c r="C368" s="85">
        <v>12</v>
      </c>
      <c r="D368" s="86" t="s">
        <v>1355</v>
      </c>
      <c r="E368" s="86" t="s">
        <v>1356</v>
      </c>
      <c r="F368" s="86" t="s">
        <v>1357</v>
      </c>
      <c r="G368" s="86" t="s">
        <v>1358</v>
      </c>
      <c r="H368" s="87" t="s">
        <v>1359</v>
      </c>
    </row>
    <row r="369" spans="1:8" ht="60" x14ac:dyDescent="0.25">
      <c r="A369" s="85">
        <v>3310</v>
      </c>
      <c r="B369" s="85" t="s">
        <v>1360</v>
      </c>
      <c r="C369" s="85"/>
      <c r="D369" s="86" t="s">
        <v>1361</v>
      </c>
      <c r="E369" s="86" t="s">
        <v>1362</v>
      </c>
      <c r="F369" s="86" t="s">
        <v>1363</v>
      </c>
      <c r="G369" s="86" t="s">
        <v>1364</v>
      </c>
      <c r="H369" s="87" t="s">
        <v>1365</v>
      </c>
    </row>
    <row r="370" spans="1:8" ht="45" x14ac:dyDescent="0.25">
      <c r="A370" s="85">
        <v>3320</v>
      </c>
      <c r="B370" s="85" t="s">
        <v>1366</v>
      </c>
      <c r="C370" s="85"/>
      <c r="D370" s="86" t="s">
        <v>1367</v>
      </c>
      <c r="E370" s="86" t="s">
        <v>1368</v>
      </c>
      <c r="F370" s="86" t="s">
        <v>1369</v>
      </c>
      <c r="G370" s="86" t="s">
        <v>1370</v>
      </c>
      <c r="H370" s="87" t="s">
        <v>1371</v>
      </c>
    </row>
    <row r="371" spans="1:8" ht="45" x14ac:dyDescent="0.25">
      <c r="A371" s="85">
        <v>3330</v>
      </c>
      <c r="B371" s="85" t="s">
        <v>1372</v>
      </c>
      <c r="C371" s="85">
        <v>3</v>
      </c>
      <c r="D371" s="86" t="s">
        <v>1373</v>
      </c>
      <c r="E371" s="86" t="s">
        <v>1374</v>
      </c>
      <c r="F371" s="86" t="s">
        <v>1375</v>
      </c>
      <c r="G371" s="86" t="s">
        <v>1376</v>
      </c>
      <c r="H371" s="87" t="s">
        <v>1377</v>
      </c>
    </row>
  </sheetData>
  <hyperlinks>
    <hyperlink ref="H338" r:id="rId1"/>
    <hyperlink ref="H339" r:id="rId2"/>
    <hyperlink ref="H340" r:id="rId3"/>
    <hyperlink ref="H341" r:id="rId4"/>
    <hyperlink ref="H342" r:id="rId5"/>
    <hyperlink ref="H343" r:id="rId6"/>
    <hyperlink ref="H344" r:id="rId7"/>
    <hyperlink ref="H345" r:id="rId8"/>
    <hyperlink ref="H347" r:id="rId9"/>
    <hyperlink ref="H348" r:id="rId10"/>
    <hyperlink ref="H349" r:id="rId11"/>
    <hyperlink ref="H350" r:id="rId12"/>
    <hyperlink ref="H351" r:id="rId13"/>
    <hyperlink ref="H353" r:id="rId14"/>
    <hyperlink ref="H346" r:id="rId15"/>
    <hyperlink ref="H337" r:id="rId16"/>
    <hyperlink ref="H356" r:id="rId17"/>
    <hyperlink ref="H355" r:id="rId18"/>
    <hyperlink ref="H354" r:id="rId19"/>
    <hyperlink ref="H360" r:id="rId20"/>
    <hyperlink ref="H361" r:id="rId21"/>
    <hyperlink ref="H358" r:id="rId22"/>
    <hyperlink ref="H362" r:id="rId23"/>
    <hyperlink ref="H363" r:id="rId24"/>
    <hyperlink ref="H364" r:id="rId25"/>
    <hyperlink ref="H365" r:id="rId26"/>
    <hyperlink ref="H366" r:id="rId27"/>
    <hyperlink ref="H368" r:id="rId28"/>
    <hyperlink ref="H367" r:id="rId29"/>
    <hyperlink ref="H369" r:id="rId30"/>
    <hyperlink ref="H370" r:id="rId31"/>
    <hyperlink ref="H371" r:id="rId32"/>
  </hyperlinks>
  <pageMargins left="0.75" right="0.75" top="1" bottom="1" header="0.5" footer="0.5"/>
  <pageSetup scale="41" fitToHeight="0" orientation="portrait" r:id="rId3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ARHCF FORM</vt:lpstr>
      <vt:lpstr>Company Codes</vt:lpstr>
      <vt:lpstr>Sheet2</vt:lpstr>
      <vt:lpstr>Sheet3</vt:lpstr>
      <vt:lpstr>'Company Codes'!carrierlist_1</vt:lpstr>
      <vt:lpstr>'Company Codes'!CompanyCodes</vt:lpstr>
      <vt:lpstr>'ARHCF FORM'!Print_Area</vt:lpstr>
      <vt:lpstr>'Company Codes'!vermont2007_2008rates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Rural Telcom Solutions</dc:creator>
  <cp:lastModifiedBy>RTS1</cp:lastModifiedBy>
  <cp:lastPrinted>2011-11-13T11:33:59Z</cp:lastPrinted>
  <dcterms:created xsi:type="dcterms:W3CDTF">2011-11-11T14:25:40Z</dcterms:created>
  <dcterms:modified xsi:type="dcterms:W3CDTF">2013-12-27T13:28:57Z</dcterms:modified>
</cp:coreProperties>
</file>